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资金分配明细表" sheetId="5" r:id="rId1"/>
  </sheets>
  <calcPr calcId="144525"/>
</workbook>
</file>

<file path=xl/sharedStrings.xml><?xml version="1.0" encoding="utf-8"?>
<sst xmlns="http://schemas.openxmlformats.org/spreadsheetml/2006/main" count="183" uniqueCount="124">
  <si>
    <t>附件1</t>
  </si>
  <si>
    <t>2024年韶关市中小微企业发展专项资金（专精特新企业认定、单项冠军企业认定奖励资金）分配计划表</t>
  </si>
  <si>
    <t>序号</t>
  </si>
  <si>
    <t>所属地</t>
  </si>
  <si>
    <t>企业名称</t>
  </si>
  <si>
    <t>统一社会信用代码</t>
  </si>
  <si>
    <t>拟拨付资金
（万元）</t>
  </si>
  <si>
    <t>备注</t>
  </si>
  <si>
    <t>一、2023年第八批国家级制造业单项冠军企业</t>
  </si>
  <si>
    <t>乳源瑶族自治县</t>
  </si>
  <si>
    <t>乳源瑶族自治县自治县东阳光化成箔有限公司</t>
  </si>
  <si>
    <t>91440232769306893B</t>
  </si>
  <si>
    <t>小计</t>
  </si>
  <si>
    <t>二、2022年第四批国家专精特新“小巨人”企业</t>
  </si>
  <si>
    <t>浈江区</t>
  </si>
  <si>
    <t>韶关市中机重工有限责任公司</t>
  </si>
  <si>
    <t>914402006649809539</t>
  </si>
  <si>
    <t>入选2020年市级专精特新企业已获得20万元奖励资金</t>
  </si>
  <si>
    <t>南雄市</t>
  </si>
  <si>
    <t>广东金鸿泰化工新材料有限公司</t>
  </si>
  <si>
    <t>91440282588322720C</t>
  </si>
  <si>
    <t>入选2020年市级专精特新企业已获得20万元</t>
  </si>
  <si>
    <t>新丰县</t>
  </si>
  <si>
    <t>新丰杰力电工材料有限公司</t>
  </si>
  <si>
    <t>91440200787970851P</t>
  </si>
  <si>
    <t>入选2020年省级专精特新企业已获得50万元奖励资金</t>
  </si>
  <si>
    <t>乳源县</t>
  </si>
  <si>
    <t>乳源东阳光氟树脂有限公司</t>
  </si>
  <si>
    <t>91440232082643287Y</t>
  </si>
  <si>
    <t>装备园</t>
  </si>
  <si>
    <t>广东金志利科技有限公司</t>
  </si>
  <si>
    <t>91440200MA4X380102</t>
  </si>
  <si>
    <t>三、2023年第五批国家专精特新“小巨人”企业（新政策）</t>
  </si>
  <si>
    <t>广东西顿新材料科技有限公司（原名：南雄西顿化工有限公司）</t>
  </si>
  <si>
    <t>914402825572790616</t>
  </si>
  <si>
    <t>韶关高新区</t>
  </si>
  <si>
    <t>韶能集团韶关宏大齿轮有限公司</t>
  </si>
  <si>
    <t>9144020019155323XY</t>
  </si>
  <si>
    <t>四、2021年省级专精特新企业</t>
  </si>
  <si>
    <t>入选2020年市级专精特新已获得20万元奖励资金，入选第四批国家“小巨人”拟获80万元</t>
  </si>
  <si>
    <t>广东美瑞克微金属磁电科技有限公司</t>
  </si>
  <si>
    <t>91440282MA4WMRFR3M</t>
  </si>
  <si>
    <t>南雄市三本化学科技有限公司</t>
  </si>
  <si>
    <t>914402826886317907</t>
  </si>
  <si>
    <t>入选2020年市级专精特新已获得20万元奖励资金</t>
  </si>
  <si>
    <t>南雄市佳明化工有限公司</t>
  </si>
  <si>
    <t>9144028268869103XH</t>
  </si>
  <si>
    <t>南雄市沃太化工有限公司</t>
  </si>
  <si>
    <t>9144028256082442XT</t>
  </si>
  <si>
    <t>斯博锐精细化学品（广东）有限公司</t>
  </si>
  <si>
    <t>914402826730782241</t>
  </si>
  <si>
    <t>南雄市双溪丽盈化工涂料有限公司</t>
  </si>
  <si>
    <t>914402825796837514</t>
  </si>
  <si>
    <t>入选2020年市级专精特新已获得20万元奖励资金，入选第五批国家“小巨人”拟获30万元（新政策可叠加）</t>
  </si>
  <si>
    <t>南雄志一精细化工有限公司</t>
  </si>
  <si>
    <t>91440282669864257G</t>
  </si>
  <si>
    <t>南雄市瑞泰新材料有限公司</t>
  </si>
  <si>
    <t>91440282675209742U</t>
  </si>
  <si>
    <t>曲江区</t>
  </si>
  <si>
    <t>广东恒华重工有限公司</t>
  </si>
  <si>
    <t>91440200708096423D</t>
  </si>
  <si>
    <t>韶关市曲江金扬耐磨材料有限公司</t>
  </si>
  <si>
    <t>91440205698144435H</t>
  </si>
  <si>
    <t>韶关市曲江区兴合化工有限公司</t>
  </si>
  <si>
    <t>91440205699730735K</t>
  </si>
  <si>
    <t>入选第四批国家“小巨人”拟获100万元奖励资金</t>
  </si>
  <si>
    <t>乳源县立东电子科技有限公司</t>
  </si>
  <si>
    <t>91440200329534089</t>
  </si>
  <si>
    <t>广东永恒化学制剂有限公司</t>
  </si>
  <si>
    <t>91440232668159986Y</t>
  </si>
  <si>
    <t>乳源瑶族自治县鑫源环保金属科技有限公司</t>
  </si>
  <si>
    <t>9144023275833782XT</t>
  </si>
  <si>
    <t>入选2021年市级专精特新已安排8万元奖励资金</t>
  </si>
  <si>
    <t>始兴县</t>
  </si>
  <si>
    <t>广东赛洁无纺布科技有限公司</t>
  </si>
  <si>
    <t>91440222699709311U</t>
  </si>
  <si>
    <t>联丰纤维制品（始兴）有限公司</t>
  </si>
  <si>
    <t>914402007864842100</t>
  </si>
  <si>
    <t>翁源县</t>
  </si>
  <si>
    <t>广东台实实业有限公司</t>
  </si>
  <si>
    <t>91440229574465560R</t>
  </si>
  <si>
    <t>广东青云山药业有限公司</t>
  </si>
  <si>
    <t>91440229192021825A</t>
  </si>
  <si>
    <t>韶关鹏瑞环保科技有限公司</t>
  </si>
  <si>
    <t>91440229799360751A</t>
  </si>
  <si>
    <t>广东兆盈合成新材有限公司</t>
  </si>
  <si>
    <t>91440233337939179Y</t>
  </si>
  <si>
    <t>新丰县福丰金属制品有限公司</t>
  </si>
  <si>
    <t>91440233759245505Q</t>
  </si>
  <si>
    <t>新丰澳熊化工有限公司</t>
  </si>
  <si>
    <t>91440233570125446X</t>
  </si>
  <si>
    <t>武江区</t>
  </si>
  <si>
    <t>广东天恒液压机械有限公司</t>
  </si>
  <si>
    <t>914402007762215722</t>
  </si>
  <si>
    <t>广东莱雅新化工科技有限公司</t>
  </si>
  <si>
    <t>91440200586380820W</t>
  </si>
  <si>
    <t>韶关市汇建水泥制品有限公司</t>
  </si>
  <si>
    <t>914402006981660604</t>
  </si>
  <si>
    <t>韶关市立全机械有限公司</t>
  </si>
  <si>
    <t>91440200698165965F</t>
  </si>
  <si>
    <t>广东詹氏蜂业生物科技股份有限公司</t>
  </si>
  <si>
    <t>91440200723845605Q</t>
  </si>
  <si>
    <t>韶关市天源重机有限公司</t>
  </si>
  <si>
    <t>914402007629126203</t>
  </si>
  <si>
    <t>韶关市山威重工有限公司</t>
  </si>
  <si>
    <t>91440200698100985Y</t>
  </si>
  <si>
    <t>韶关市宏乾智能装备科技有限公司</t>
  </si>
  <si>
    <t>91440200MA4X717Q24</t>
  </si>
  <si>
    <t>韶关铸锻机械设备有限公司</t>
  </si>
  <si>
    <t>91440200191544907Y</t>
  </si>
  <si>
    <t>广东香龙香料有限公司</t>
  </si>
  <si>
    <t>91440000789416344M</t>
  </si>
  <si>
    <t>乐昌市</t>
  </si>
  <si>
    <t>乐昌市沃府新材料有限公司</t>
  </si>
  <si>
    <t>91440281MA4WHNG43J</t>
  </si>
  <si>
    <t>广东硕成科技有限公司</t>
  </si>
  <si>
    <t>914402320684889549</t>
  </si>
  <si>
    <t>入选第三批专精特新小巨人企业获得100万元奖励，按就高不叠加原则，不再安排资金。</t>
  </si>
  <si>
    <t>广东欧莱高新材料股份有限公司</t>
  </si>
  <si>
    <t>91440200555570170B</t>
  </si>
  <si>
    <t>新丰博兴聚合材料有限公司</t>
  </si>
  <si>
    <t>91440233560816892W</t>
  </si>
  <si>
    <t>合计</t>
  </si>
  <si>
    <t>备注：1.2021年、2022年按《中共韶关市委 韶关市人民政府印发&lt;关于推动制造业高质量发展的实施意见&gt;的通知》（韶委字〔2020〕2号）执行，对入选国家专精特新“小巨人”企业、国家单项冠军企业和产品、广东省“专精特新”中小企业以及市认定的专精特新中小企业，分别由市财政一次性给予100万元、100万元、50万元和20万元的奖励（该奖励资金为累计不叠加奖励）。
        2.2023年以后按《中共韶关市委、韶关市人民政府关于印发&lt;关于推动制造业高质量发展的若干措施&gt;的通知》(韶委字〔2023〕12号)执行，对首次入选国家制造业单项冠军企业（产品）、国家专精特新“小巨人”企业、广东省制造业单项冠军企业（产品）、广东省“专精特新”中小企业，分别由市财政一次性给予50万元、30万元、30万元、20万元的奖励。
       3.本年度预算资金优先拨付完获得国家级认定企业奖励资金后，按预算剩余金额（627万元）占2021年获得省级专精特新认定企业奖励金额（1432万元）的比例44%，按四舍五入取整分配。</t>
  </si>
</sst>
</file>

<file path=xl/styles.xml><?xml version="1.0" encoding="utf-8"?>
<styleSheet xmlns="http://schemas.openxmlformats.org/spreadsheetml/2006/main">
  <numFmts count="6">
    <numFmt numFmtId="176" formatCode="0_ "/>
    <numFmt numFmtId="177" formatCode="0.00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4"/>
      <name val="方正小标宋_GBK"/>
      <charset val="134"/>
    </font>
    <font>
      <sz val="12"/>
      <name val="黑体"/>
      <charset val="134"/>
    </font>
    <font>
      <sz val="12"/>
      <name val="仿宋_GB2312"/>
      <charset val="134"/>
    </font>
    <font>
      <sz val="11"/>
      <name val="仿宋_GB2312"/>
      <charset val="134"/>
    </font>
    <font>
      <sz val="11"/>
      <name val="黑体"/>
      <charset val="134"/>
    </font>
    <font>
      <sz val="11"/>
      <name val="宋体"/>
      <charset val="134"/>
      <scheme val="minor"/>
    </font>
    <font>
      <b/>
      <sz val="11"/>
      <name val="仿宋_GB2312"/>
      <charset val="134"/>
    </font>
    <font>
      <sz val="10"/>
      <name val="宋体"/>
      <charset val="134"/>
      <scheme val="minor"/>
    </font>
    <font>
      <b/>
      <sz val="12"/>
      <name val="仿宋_GB2312"/>
      <charset val="134"/>
    </font>
    <font>
      <sz val="12"/>
      <name val="宋体"/>
      <charset val="134"/>
      <scheme val="minor"/>
    </font>
    <font>
      <sz val="12"/>
      <color rgb="FFFF0000"/>
      <name val="仿宋_GB2312"/>
      <charset val="134"/>
    </font>
    <font>
      <sz val="11"/>
      <color rgb="FFFF0000"/>
      <name val="仿宋_GB2312"/>
      <charset val="134"/>
    </font>
    <font>
      <sz val="12"/>
      <color indexed="8"/>
      <name val="仿宋_GB2312"/>
      <charset val="134"/>
    </font>
    <font>
      <b/>
      <sz val="12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5" fillId="13" borderId="0" applyNumberFormat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23" fillId="14" borderId="7" applyNumberFormat="false" applyAlignment="false" applyProtection="false">
      <alignment vertical="center"/>
    </xf>
    <xf numFmtId="0" fontId="25" fillId="20" borderId="10" applyNumberFormat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26" fillId="0" borderId="9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31" fillId="0" borderId="12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0" fillId="15" borderId="8" applyNumberFormat="false" applyFont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19" fillId="6" borderId="0" applyNumberFormat="false" applyBorder="false" applyAlignment="false" applyProtection="false">
      <alignment vertical="center"/>
    </xf>
    <xf numFmtId="0" fontId="16" fillId="25" borderId="0" applyNumberFormat="false" applyBorder="false" applyAlignment="false" applyProtection="false">
      <alignment vertical="center"/>
    </xf>
    <xf numFmtId="0" fontId="34" fillId="26" borderId="0" applyNumberFormat="false" applyBorder="false" applyAlignment="false" applyProtection="false">
      <alignment vertical="center"/>
    </xf>
    <xf numFmtId="0" fontId="32" fillId="14" borderId="5" applyNumberFormat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7" fillId="4" borderId="5" applyNumberFormat="false" applyAlignment="false" applyProtection="false">
      <alignment vertical="center"/>
    </xf>
    <xf numFmtId="0" fontId="16" fillId="3" borderId="0" applyNumberFormat="false" applyBorder="false" applyAlignment="false" applyProtection="false">
      <alignment vertical="center"/>
    </xf>
    <xf numFmtId="0" fontId="15" fillId="2" borderId="0" applyNumberFormat="false" applyBorder="false" applyAlignment="false" applyProtection="false">
      <alignment vertical="center"/>
    </xf>
    <xf numFmtId="0" fontId="16" fillId="28" borderId="0" applyNumberFormat="false" applyBorder="false" applyAlignment="false" applyProtection="false">
      <alignment vertical="center"/>
    </xf>
  </cellStyleXfs>
  <cellXfs count="43">
    <xf numFmtId="0" fontId="0" fillId="0" borderId="0" xfId="0">
      <alignment vertical="center"/>
    </xf>
    <xf numFmtId="0" fontId="0" fillId="0" borderId="0" xfId="0" applyFill="true" applyBorder="true" applyAlignment="true">
      <alignment horizontal="center" vertical="center" wrapText="true"/>
    </xf>
    <xf numFmtId="0" fontId="0" fillId="0" borderId="0" xfId="0" applyFill="true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1" xfId="1" applyFont="true" applyFill="true" applyBorder="true" applyAlignment="true">
      <alignment horizontal="justify" vertical="center" wrapText="true"/>
    </xf>
    <xf numFmtId="0" fontId="3" fillId="0" borderId="1" xfId="1" applyFont="true" applyFill="true" applyBorder="true" applyAlignment="true">
      <alignment horizontal="center" vertical="center" wrapText="true"/>
    </xf>
    <xf numFmtId="177" fontId="4" fillId="0" borderId="1" xfId="0" applyNumberFormat="true" applyFont="true" applyFill="true" applyBorder="true" applyAlignment="true">
      <alignment horizontal="center" vertical="center" wrapText="true"/>
    </xf>
    <xf numFmtId="176" fontId="4" fillId="0" borderId="1" xfId="0" applyNumberFormat="true" applyFont="true" applyFill="true" applyBorder="true" applyAlignment="true">
      <alignment horizontal="center" vertical="center" wrapText="true"/>
    </xf>
    <xf numFmtId="0" fontId="3" fillId="0" borderId="2" xfId="1" applyFont="true" applyFill="true" applyBorder="true" applyAlignment="true">
      <alignment horizontal="center" vertical="center" wrapText="true"/>
    </xf>
    <xf numFmtId="0" fontId="3" fillId="0" borderId="3" xfId="1" applyFont="true" applyFill="true" applyBorder="true" applyAlignment="true">
      <alignment horizontal="center" vertical="center" wrapText="true"/>
    </xf>
    <xf numFmtId="0" fontId="3" fillId="0" borderId="4" xfId="1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176" fontId="4" fillId="0" borderId="1" xfId="2" applyNumberFormat="true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justify" vertical="center"/>
    </xf>
    <xf numFmtId="0" fontId="5" fillId="0" borderId="1" xfId="0" applyFont="true" applyFill="true" applyBorder="true" applyAlignment="true">
      <alignment horizontal="justify" vertical="center" wrapText="true"/>
    </xf>
    <xf numFmtId="0" fontId="4" fillId="0" borderId="1" xfId="2" applyFont="true" applyFill="true" applyBorder="true" applyAlignment="true">
      <alignment horizontal="center" vertical="center" wrapText="true"/>
    </xf>
    <xf numFmtId="0" fontId="4" fillId="0" borderId="1" xfId="0" applyNumberFormat="true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/>
    </xf>
    <xf numFmtId="0" fontId="6" fillId="0" borderId="3" xfId="0" applyFont="true" applyFill="true" applyBorder="true" applyAlignment="true">
      <alignment horizontal="center" vertical="center"/>
    </xf>
    <xf numFmtId="0" fontId="6" fillId="0" borderId="4" xfId="0" applyFont="true" applyFill="true" applyBorder="true" applyAlignment="true">
      <alignment horizontal="center" vertical="center"/>
    </xf>
    <xf numFmtId="0" fontId="6" fillId="0" borderId="1" xfId="0" applyFont="true" applyFill="true" applyBorder="true">
      <alignment vertical="center"/>
    </xf>
    <xf numFmtId="0" fontId="6" fillId="0" borderId="0" xfId="0" applyFont="true" applyFill="true" applyBorder="true" applyAlignment="true">
      <alignment horizontal="left" vertical="center" wrapText="true"/>
    </xf>
    <xf numFmtId="0" fontId="6" fillId="0" borderId="0" xfId="0" applyFont="true" applyFill="true" applyBorder="true" applyAlignment="true">
      <alignment horizontal="left" vertical="center"/>
    </xf>
    <xf numFmtId="0" fontId="7" fillId="0" borderId="1" xfId="0" applyNumberFormat="true" applyFont="true" applyFill="true" applyBorder="true" applyAlignment="true">
      <alignment horizontal="center" vertical="center" wrapText="true"/>
    </xf>
    <xf numFmtId="0" fontId="2" fillId="0" borderId="1" xfId="1" applyFont="true" applyFill="true" applyBorder="true" applyAlignment="true">
      <alignment horizontal="left" vertical="center" wrapText="true"/>
    </xf>
    <xf numFmtId="0" fontId="4" fillId="0" borderId="1" xfId="0" applyFont="true" applyFill="true" applyBorder="true" applyAlignment="true">
      <alignment horizontal="left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left" vertical="center"/>
    </xf>
    <xf numFmtId="0" fontId="3" fillId="0" borderId="1" xfId="0" applyFont="true" applyFill="true" applyBorder="true" applyAlignment="true">
      <alignment horizontal="left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left" vertical="center"/>
    </xf>
    <xf numFmtId="0" fontId="5" fillId="0" borderId="1" xfId="0" applyFont="true" applyFill="true" applyBorder="true" applyAlignment="true">
      <alignment horizontal="left" vertical="center"/>
    </xf>
    <xf numFmtId="0" fontId="11" fillId="0" borderId="0" xfId="1" applyFont="true" applyFill="true" applyBorder="true" applyAlignment="true">
      <alignment horizontal="center" vertical="center" wrapText="true"/>
    </xf>
    <xf numFmtId="0" fontId="12" fillId="0" borderId="0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left" vertical="center"/>
    </xf>
    <xf numFmtId="0" fontId="13" fillId="0" borderId="0" xfId="1" applyFont="true" applyFill="true" applyBorder="true" applyAlignment="true">
      <alignment horizontal="center" vertical="center" wrapText="true"/>
    </xf>
    <xf numFmtId="0" fontId="4" fillId="0" borderId="0" xfId="0" applyFont="true" applyFill="true" applyBorder="true" applyAlignment="true">
      <alignment horizontal="center" vertical="center" wrapText="true"/>
    </xf>
    <xf numFmtId="0" fontId="0" fillId="0" borderId="0" xfId="0" applyFill="true" applyBorder="true">
      <alignment vertical="center"/>
    </xf>
    <xf numFmtId="0" fontId="14" fillId="0" borderId="1" xfId="0" applyFont="true" applyFill="true" applyBorder="true" applyAlignment="true">
      <alignment horizontal="center" vertical="center"/>
    </xf>
    <xf numFmtId="0" fontId="10" fillId="0" borderId="1" xfId="0" applyFont="true" applyFill="true" applyBorder="true">
      <alignment vertical="center"/>
    </xf>
    <xf numFmtId="0" fontId="4" fillId="0" borderId="1" xfId="0" applyFont="true" applyFill="true" applyBorder="true" applyAlignment="true" quotePrefix="true">
      <alignment horizontal="center" vertical="center" wrapText="true"/>
    </xf>
  </cellXfs>
  <cellStyles count="51">
    <cellStyle name="常规" xfId="0" builtinId="0"/>
    <cellStyle name="常规_Sheet1" xfId="1"/>
    <cellStyle name="常规 2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1"/>
  <sheetViews>
    <sheetView tabSelected="1" view="pageBreakPreview" zoomScaleNormal="100" zoomScaleSheetLayoutView="100" topLeftCell="A47" workbookViewId="0">
      <selection activeCell="D54" sqref="D54"/>
    </sheetView>
  </sheetViews>
  <sheetFormatPr defaultColWidth="9" defaultRowHeight="13.5"/>
  <cols>
    <col min="1" max="1" width="6.25" style="2" customWidth="true"/>
    <col min="2" max="2" width="9" style="2"/>
    <col min="3" max="3" width="33.125" style="2" customWidth="true"/>
    <col min="4" max="4" width="21.375" style="2" customWidth="true"/>
    <col min="5" max="5" width="11" style="2" customWidth="true"/>
    <col min="6" max="6" width="29.75" style="2" customWidth="true"/>
    <col min="7" max="16384" width="9" style="2"/>
  </cols>
  <sheetData>
    <row r="1" spans="1:1">
      <c r="A1" s="2" t="s">
        <v>0</v>
      </c>
    </row>
    <row r="2" ht="51" customHeight="true" spans="1:6">
      <c r="A2" s="3" t="s">
        <v>1</v>
      </c>
      <c r="B2" s="3"/>
      <c r="C2" s="3"/>
      <c r="D2" s="3"/>
      <c r="E2" s="3"/>
      <c r="F2" s="3"/>
    </row>
    <row r="3" s="1" customFormat="true" ht="35" customHeight="true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="2" customFormat="true" ht="27" customHeight="true" spans="1:6">
      <c r="A4" s="5" t="s">
        <v>8</v>
      </c>
      <c r="B4" s="5"/>
      <c r="C4" s="5"/>
      <c r="D4" s="5"/>
      <c r="E4" s="5"/>
      <c r="F4" s="23"/>
    </row>
    <row r="5" s="2" customFormat="true" ht="27" customHeight="true" spans="1:6">
      <c r="A5" s="6">
        <v>1</v>
      </c>
      <c r="B5" s="6" t="s">
        <v>9</v>
      </c>
      <c r="C5" s="7" t="s">
        <v>10</v>
      </c>
      <c r="D5" s="8" t="s">
        <v>11</v>
      </c>
      <c r="E5" s="19">
        <v>50</v>
      </c>
      <c r="F5" s="23"/>
    </row>
    <row r="6" s="2" customFormat="true" ht="27" customHeight="true" spans="1:6">
      <c r="A6" s="9" t="s">
        <v>12</v>
      </c>
      <c r="B6" s="10"/>
      <c r="C6" s="11"/>
      <c r="D6" s="8"/>
      <c r="E6" s="26">
        <v>50</v>
      </c>
      <c r="F6" s="23"/>
    </row>
    <row r="7" ht="14.25" spans="1:6">
      <c r="A7" s="5" t="s">
        <v>13</v>
      </c>
      <c r="B7" s="5"/>
      <c r="C7" s="5"/>
      <c r="D7" s="5"/>
      <c r="E7" s="5"/>
      <c r="F7" s="27"/>
    </row>
    <row r="8" ht="41" customHeight="true" spans="1:6">
      <c r="A8" s="6">
        <v>1</v>
      </c>
      <c r="B8" s="12" t="s">
        <v>14</v>
      </c>
      <c r="C8" s="12" t="s">
        <v>15</v>
      </c>
      <c r="D8" s="43" t="s">
        <v>16</v>
      </c>
      <c r="E8" s="19">
        <v>80</v>
      </c>
      <c r="F8" s="28" t="s">
        <v>17</v>
      </c>
    </row>
    <row r="9" ht="41" customHeight="true" spans="1:6">
      <c r="A9" s="6">
        <v>2</v>
      </c>
      <c r="B9" s="12" t="s">
        <v>18</v>
      </c>
      <c r="C9" s="12" t="s">
        <v>19</v>
      </c>
      <c r="D9" s="12" t="s">
        <v>20</v>
      </c>
      <c r="E9" s="19">
        <v>80</v>
      </c>
      <c r="F9" s="28" t="s">
        <v>21</v>
      </c>
    </row>
    <row r="10" ht="41" customHeight="true" spans="1:6">
      <c r="A10" s="6">
        <v>3</v>
      </c>
      <c r="B10" s="12" t="s">
        <v>22</v>
      </c>
      <c r="C10" s="12" t="s">
        <v>23</v>
      </c>
      <c r="D10" s="13" t="s">
        <v>24</v>
      </c>
      <c r="E10" s="19">
        <v>50</v>
      </c>
      <c r="F10" s="28" t="s">
        <v>25</v>
      </c>
    </row>
    <row r="11" ht="41" customHeight="true" spans="1:6">
      <c r="A11" s="6">
        <v>4</v>
      </c>
      <c r="B11" s="12" t="s">
        <v>26</v>
      </c>
      <c r="C11" s="12" t="s">
        <v>27</v>
      </c>
      <c r="D11" s="14" t="s">
        <v>28</v>
      </c>
      <c r="E11" s="19">
        <v>100</v>
      </c>
      <c r="F11" s="28"/>
    </row>
    <row r="12" ht="41" customHeight="true" spans="1:6">
      <c r="A12" s="6">
        <v>5</v>
      </c>
      <c r="B12" s="12" t="s">
        <v>29</v>
      </c>
      <c r="C12" s="12" t="s">
        <v>30</v>
      </c>
      <c r="D12" s="12" t="s">
        <v>31</v>
      </c>
      <c r="E12" s="19">
        <v>100</v>
      </c>
      <c r="F12" s="28"/>
    </row>
    <row r="13" ht="22" customHeight="true" spans="1:6">
      <c r="A13" s="6" t="s">
        <v>12</v>
      </c>
      <c r="B13" s="6"/>
      <c r="C13" s="6"/>
      <c r="D13" s="12"/>
      <c r="E13" s="29">
        <f>SUM(E8:E12)</f>
        <v>410</v>
      </c>
      <c r="F13" s="30"/>
    </row>
    <row r="14" ht="44" customHeight="true" spans="1:6">
      <c r="A14" s="5" t="s">
        <v>32</v>
      </c>
      <c r="B14" s="5"/>
      <c r="C14" s="5"/>
      <c r="D14" s="5"/>
      <c r="E14" s="5"/>
      <c r="F14" s="27"/>
    </row>
    <row r="15" ht="39" customHeight="true" spans="1:6">
      <c r="A15" s="6">
        <v>1</v>
      </c>
      <c r="B15" s="6" t="s">
        <v>18</v>
      </c>
      <c r="C15" s="6" t="s">
        <v>33</v>
      </c>
      <c r="D15" s="43" t="s">
        <v>34</v>
      </c>
      <c r="E15" s="15">
        <v>30</v>
      </c>
      <c r="F15" s="31"/>
    </row>
    <row r="16" ht="39" customHeight="true" spans="1:6">
      <c r="A16" s="6">
        <v>2</v>
      </c>
      <c r="B16" s="15" t="s">
        <v>35</v>
      </c>
      <c r="C16" s="15" t="s">
        <v>36</v>
      </c>
      <c r="D16" s="15" t="s">
        <v>37</v>
      </c>
      <c r="E16" s="15">
        <v>30</v>
      </c>
      <c r="F16" s="31"/>
    </row>
    <row r="17" ht="27" customHeight="true" spans="1:6">
      <c r="A17" s="6" t="s">
        <v>12</v>
      </c>
      <c r="B17" s="6"/>
      <c r="C17" s="6"/>
      <c r="D17" s="12"/>
      <c r="E17" s="32">
        <f>SUM(E15:E16)</f>
        <v>60</v>
      </c>
      <c r="F17" s="33"/>
    </row>
    <row r="18" ht="21" customHeight="true" spans="1:6">
      <c r="A18" s="16" t="s">
        <v>38</v>
      </c>
      <c r="B18" s="17"/>
      <c r="C18" s="16"/>
      <c r="D18" s="17"/>
      <c r="E18" s="17"/>
      <c r="F18" s="34"/>
    </row>
    <row r="19" ht="42.75" spans="1:9">
      <c r="A19" s="6">
        <v>1</v>
      </c>
      <c r="B19" s="6" t="s">
        <v>18</v>
      </c>
      <c r="C19" s="6" t="s">
        <v>19</v>
      </c>
      <c r="D19" s="12" t="s">
        <v>20</v>
      </c>
      <c r="E19" s="15">
        <v>0</v>
      </c>
      <c r="F19" s="31" t="s">
        <v>39</v>
      </c>
      <c r="G19" s="35"/>
      <c r="H19" s="36"/>
      <c r="I19" s="40"/>
    </row>
    <row r="20" ht="14.25" spans="1:9">
      <c r="A20" s="6">
        <v>2</v>
      </c>
      <c r="B20" s="6" t="s">
        <v>18</v>
      </c>
      <c r="C20" s="6" t="s">
        <v>40</v>
      </c>
      <c r="D20" s="12" t="s">
        <v>41</v>
      </c>
      <c r="E20" s="15">
        <v>22</v>
      </c>
      <c r="F20" s="37"/>
      <c r="G20" s="38"/>
      <c r="H20" s="39"/>
      <c r="I20" s="40"/>
    </row>
    <row r="21" ht="28.5" spans="1:9">
      <c r="A21" s="6">
        <v>3</v>
      </c>
      <c r="B21" s="6" t="s">
        <v>18</v>
      </c>
      <c r="C21" s="6" t="s">
        <v>42</v>
      </c>
      <c r="D21" s="12" t="s">
        <v>43</v>
      </c>
      <c r="E21" s="15">
        <v>13</v>
      </c>
      <c r="F21" s="31" t="s">
        <v>44</v>
      </c>
      <c r="G21" s="38"/>
      <c r="H21" s="39"/>
      <c r="I21" s="40"/>
    </row>
    <row r="22" ht="28.5" spans="1:9">
      <c r="A22" s="6">
        <v>4</v>
      </c>
      <c r="B22" s="6" t="s">
        <v>18</v>
      </c>
      <c r="C22" s="6" t="s">
        <v>45</v>
      </c>
      <c r="D22" s="12" t="s">
        <v>46</v>
      </c>
      <c r="E22" s="15">
        <v>13</v>
      </c>
      <c r="F22" s="31" t="s">
        <v>44</v>
      </c>
      <c r="G22" s="38"/>
      <c r="H22" s="39"/>
      <c r="I22" s="40"/>
    </row>
    <row r="23" ht="28.5" spans="1:9">
      <c r="A23" s="6">
        <v>5</v>
      </c>
      <c r="B23" s="6" t="s">
        <v>18</v>
      </c>
      <c r="C23" s="6" t="s">
        <v>47</v>
      </c>
      <c r="D23" s="12" t="s">
        <v>48</v>
      </c>
      <c r="E23" s="15">
        <v>13</v>
      </c>
      <c r="F23" s="31" t="s">
        <v>44</v>
      </c>
      <c r="G23" s="38"/>
      <c r="H23" s="39"/>
      <c r="I23" s="40"/>
    </row>
    <row r="24" ht="14.25" spans="1:9">
      <c r="A24" s="6">
        <v>6</v>
      </c>
      <c r="B24" s="6" t="s">
        <v>18</v>
      </c>
      <c r="C24" s="6" t="s">
        <v>49</v>
      </c>
      <c r="D24" s="43" t="s">
        <v>50</v>
      </c>
      <c r="E24" s="15">
        <v>22</v>
      </c>
      <c r="F24" s="37"/>
      <c r="G24" s="38"/>
      <c r="H24" s="39"/>
      <c r="I24" s="40"/>
    </row>
    <row r="25" ht="14.25" spans="1:9">
      <c r="A25" s="6">
        <v>7</v>
      </c>
      <c r="B25" s="6" t="s">
        <v>18</v>
      </c>
      <c r="C25" s="6" t="s">
        <v>51</v>
      </c>
      <c r="D25" s="43" t="s">
        <v>52</v>
      </c>
      <c r="E25" s="15">
        <v>22</v>
      </c>
      <c r="F25" s="37"/>
      <c r="G25" s="38"/>
      <c r="H25" s="39"/>
      <c r="I25" s="40"/>
    </row>
    <row r="26" ht="57" spans="1:9">
      <c r="A26" s="6">
        <v>8</v>
      </c>
      <c r="B26" s="6" t="s">
        <v>18</v>
      </c>
      <c r="C26" s="6" t="s">
        <v>33</v>
      </c>
      <c r="D26" s="43" t="s">
        <v>34</v>
      </c>
      <c r="E26" s="15">
        <v>13</v>
      </c>
      <c r="F26" s="31" t="s">
        <v>53</v>
      </c>
      <c r="G26" s="38"/>
      <c r="H26" s="39"/>
      <c r="I26" s="40"/>
    </row>
    <row r="27" ht="28.5" spans="1:9">
      <c r="A27" s="6">
        <v>9</v>
      </c>
      <c r="B27" s="6" t="s">
        <v>18</v>
      </c>
      <c r="C27" s="6" t="s">
        <v>54</v>
      </c>
      <c r="D27" s="12" t="s">
        <v>55</v>
      </c>
      <c r="E27" s="15">
        <v>13</v>
      </c>
      <c r="F27" s="31" t="s">
        <v>44</v>
      </c>
      <c r="G27" s="38"/>
      <c r="H27" s="39"/>
      <c r="I27" s="40"/>
    </row>
    <row r="28" ht="14.25" spans="1:9">
      <c r="A28" s="6">
        <v>10</v>
      </c>
      <c r="B28" s="6" t="s">
        <v>18</v>
      </c>
      <c r="C28" s="6" t="s">
        <v>56</v>
      </c>
      <c r="D28" s="12" t="s">
        <v>57</v>
      </c>
      <c r="E28" s="15">
        <v>22</v>
      </c>
      <c r="F28" s="37"/>
      <c r="G28" s="38"/>
      <c r="H28" s="39"/>
      <c r="I28" s="40"/>
    </row>
    <row r="29" ht="14.25" spans="1:9">
      <c r="A29" s="6">
        <v>11</v>
      </c>
      <c r="B29" s="6" t="s">
        <v>58</v>
      </c>
      <c r="C29" s="6" t="s">
        <v>59</v>
      </c>
      <c r="D29" s="12" t="s">
        <v>60</v>
      </c>
      <c r="E29" s="15">
        <v>22</v>
      </c>
      <c r="F29" s="37"/>
      <c r="G29" s="38"/>
      <c r="H29" s="39"/>
      <c r="I29" s="40"/>
    </row>
    <row r="30" ht="28.5" spans="1:9">
      <c r="A30" s="6">
        <v>12</v>
      </c>
      <c r="B30" s="6" t="s">
        <v>58</v>
      </c>
      <c r="C30" s="6" t="s">
        <v>61</v>
      </c>
      <c r="D30" s="12" t="s">
        <v>62</v>
      </c>
      <c r="E30" s="15">
        <v>13</v>
      </c>
      <c r="F30" s="31" t="s">
        <v>44</v>
      </c>
      <c r="G30" s="38"/>
      <c r="H30" s="39"/>
      <c r="I30" s="40"/>
    </row>
    <row r="31" ht="14.25" spans="1:9">
      <c r="A31" s="6">
        <v>13</v>
      </c>
      <c r="B31" s="6" t="s">
        <v>58</v>
      </c>
      <c r="C31" s="6" t="s">
        <v>63</v>
      </c>
      <c r="D31" s="12" t="s">
        <v>64</v>
      </c>
      <c r="E31" s="15">
        <v>22</v>
      </c>
      <c r="F31" s="37"/>
      <c r="G31" s="38"/>
      <c r="H31" s="39"/>
      <c r="I31" s="40"/>
    </row>
    <row r="32" ht="28.5" spans="1:9">
      <c r="A32" s="6">
        <v>14</v>
      </c>
      <c r="B32" s="6" t="s">
        <v>58</v>
      </c>
      <c r="C32" s="6" t="s">
        <v>30</v>
      </c>
      <c r="D32" s="12" t="s">
        <v>31</v>
      </c>
      <c r="E32" s="15">
        <v>0</v>
      </c>
      <c r="F32" s="31" t="s">
        <v>65</v>
      </c>
      <c r="G32" s="38"/>
      <c r="H32" s="39"/>
      <c r="I32" s="40"/>
    </row>
    <row r="33" ht="14.25" spans="1:9">
      <c r="A33" s="6">
        <v>15</v>
      </c>
      <c r="B33" s="6" t="s">
        <v>26</v>
      </c>
      <c r="C33" s="6" t="s">
        <v>66</v>
      </c>
      <c r="D33" s="14" t="s">
        <v>67</v>
      </c>
      <c r="E33" s="15">
        <v>22</v>
      </c>
      <c r="F33" s="37"/>
      <c r="G33" s="38"/>
      <c r="H33" s="39"/>
      <c r="I33" s="40"/>
    </row>
    <row r="34" ht="28.5" spans="1:9">
      <c r="A34" s="6">
        <v>16</v>
      </c>
      <c r="B34" s="6" t="s">
        <v>26</v>
      </c>
      <c r="C34" s="6" t="s">
        <v>27</v>
      </c>
      <c r="D34" s="14" t="s">
        <v>28</v>
      </c>
      <c r="E34" s="15">
        <v>0</v>
      </c>
      <c r="F34" s="31" t="s">
        <v>65</v>
      </c>
      <c r="G34" s="38"/>
      <c r="H34" s="39"/>
      <c r="I34" s="40"/>
    </row>
    <row r="35" ht="14.25" spans="1:9">
      <c r="A35" s="6">
        <v>17</v>
      </c>
      <c r="B35" s="6" t="s">
        <v>26</v>
      </c>
      <c r="C35" s="6" t="s">
        <v>68</v>
      </c>
      <c r="D35" s="18" t="s">
        <v>69</v>
      </c>
      <c r="E35" s="15">
        <v>22</v>
      </c>
      <c r="F35" s="37"/>
      <c r="G35" s="38"/>
      <c r="H35" s="39"/>
      <c r="I35" s="40"/>
    </row>
    <row r="36" ht="28.5" spans="1:9">
      <c r="A36" s="6">
        <v>18</v>
      </c>
      <c r="B36" s="6" t="s">
        <v>26</v>
      </c>
      <c r="C36" s="6" t="s">
        <v>70</v>
      </c>
      <c r="D36" s="18" t="s">
        <v>71</v>
      </c>
      <c r="E36" s="15">
        <v>18</v>
      </c>
      <c r="F36" s="31" t="s">
        <v>72</v>
      </c>
      <c r="G36" s="38"/>
      <c r="H36" s="39"/>
      <c r="I36" s="40"/>
    </row>
    <row r="37" ht="14.25" spans="1:9">
      <c r="A37" s="6">
        <v>19</v>
      </c>
      <c r="B37" s="6" t="s">
        <v>73</v>
      </c>
      <c r="C37" s="6" t="s">
        <v>74</v>
      </c>
      <c r="D37" s="12" t="s">
        <v>75</v>
      </c>
      <c r="E37" s="15">
        <v>22</v>
      </c>
      <c r="F37" s="37"/>
      <c r="G37" s="38"/>
      <c r="H37" s="39"/>
      <c r="I37" s="40"/>
    </row>
    <row r="38" ht="14.25" spans="1:9">
      <c r="A38" s="6">
        <v>20</v>
      </c>
      <c r="B38" s="6" t="s">
        <v>73</v>
      </c>
      <c r="C38" s="6" t="s">
        <v>76</v>
      </c>
      <c r="D38" s="43" t="s">
        <v>77</v>
      </c>
      <c r="E38" s="15">
        <v>22</v>
      </c>
      <c r="F38" s="37"/>
      <c r="G38" s="38"/>
      <c r="H38" s="39"/>
      <c r="I38" s="40"/>
    </row>
    <row r="39" ht="28.5" spans="1:9">
      <c r="A39" s="6">
        <v>21</v>
      </c>
      <c r="B39" s="6" t="s">
        <v>78</v>
      </c>
      <c r="C39" s="6" t="s">
        <v>79</v>
      </c>
      <c r="D39" s="12" t="s">
        <v>80</v>
      </c>
      <c r="E39" s="15">
        <v>13</v>
      </c>
      <c r="F39" s="31" t="s">
        <v>44</v>
      </c>
      <c r="G39" s="38"/>
      <c r="H39" s="39"/>
      <c r="I39" s="40"/>
    </row>
    <row r="40" ht="28.5" spans="1:9">
      <c r="A40" s="6">
        <v>22</v>
      </c>
      <c r="B40" s="6" t="s">
        <v>78</v>
      </c>
      <c r="C40" s="6" t="s">
        <v>81</v>
      </c>
      <c r="D40" s="12" t="s">
        <v>82</v>
      </c>
      <c r="E40" s="15">
        <v>13</v>
      </c>
      <c r="F40" s="31" t="s">
        <v>44</v>
      </c>
      <c r="G40" s="38"/>
      <c r="H40" s="39"/>
      <c r="I40" s="40"/>
    </row>
    <row r="41" ht="14.25" spans="1:9">
      <c r="A41" s="6">
        <v>23</v>
      </c>
      <c r="B41" s="6" t="s">
        <v>78</v>
      </c>
      <c r="C41" s="6" t="s">
        <v>83</v>
      </c>
      <c r="D41" s="12" t="s">
        <v>84</v>
      </c>
      <c r="E41" s="15">
        <v>22</v>
      </c>
      <c r="F41" s="37"/>
      <c r="G41" s="38"/>
      <c r="H41" s="39"/>
      <c r="I41" s="40"/>
    </row>
    <row r="42" ht="14.25" spans="1:9">
      <c r="A42" s="6">
        <v>24</v>
      </c>
      <c r="B42" s="6" t="s">
        <v>22</v>
      </c>
      <c r="C42" s="6" t="s">
        <v>85</v>
      </c>
      <c r="D42" s="19" t="s">
        <v>86</v>
      </c>
      <c r="E42" s="15">
        <v>22</v>
      </c>
      <c r="F42" s="37"/>
      <c r="G42" s="38"/>
      <c r="H42" s="39"/>
      <c r="I42" s="40"/>
    </row>
    <row r="43" ht="14.25" spans="1:9">
      <c r="A43" s="6">
        <v>25</v>
      </c>
      <c r="B43" s="6" t="s">
        <v>22</v>
      </c>
      <c r="C43" s="6" t="s">
        <v>87</v>
      </c>
      <c r="D43" s="12" t="s">
        <v>88</v>
      </c>
      <c r="E43" s="15">
        <v>22</v>
      </c>
      <c r="F43" s="37"/>
      <c r="G43" s="38"/>
      <c r="H43" s="39"/>
      <c r="I43" s="40"/>
    </row>
    <row r="44" ht="28.5" spans="1:9">
      <c r="A44" s="6">
        <v>26</v>
      </c>
      <c r="B44" s="6" t="s">
        <v>22</v>
      </c>
      <c r="C44" s="6" t="s">
        <v>89</v>
      </c>
      <c r="D44" s="12" t="s">
        <v>90</v>
      </c>
      <c r="E44" s="15">
        <v>13</v>
      </c>
      <c r="F44" s="31" t="s">
        <v>44</v>
      </c>
      <c r="G44" s="38"/>
      <c r="H44" s="39"/>
      <c r="I44" s="40"/>
    </row>
    <row r="45" ht="14.25" spans="1:9">
      <c r="A45" s="6">
        <v>27</v>
      </c>
      <c r="B45" s="6" t="s">
        <v>91</v>
      </c>
      <c r="C45" s="6" t="s">
        <v>92</v>
      </c>
      <c r="D45" s="43" t="s">
        <v>93</v>
      </c>
      <c r="E45" s="15">
        <v>22</v>
      </c>
      <c r="F45" s="37"/>
      <c r="G45" s="38"/>
      <c r="H45" s="39"/>
      <c r="I45" s="40"/>
    </row>
    <row r="46" ht="28.5" spans="1:9">
      <c r="A46" s="6">
        <v>28</v>
      </c>
      <c r="B46" s="6" t="s">
        <v>35</v>
      </c>
      <c r="C46" s="6" t="s">
        <v>94</v>
      </c>
      <c r="D46" s="12" t="s">
        <v>95</v>
      </c>
      <c r="E46" s="15">
        <v>22</v>
      </c>
      <c r="F46" s="37"/>
      <c r="G46" s="38"/>
      <c r="H46" s="39"/>
      <c r="I46" s="40"/>
    </row>
    <row r="47" ht="28.5" spans="1:9">
      <c r="A47" s="6">
        <v>29</v>
      </c>
      <c r="B47" s="6" t="s">
        <v>35</v>
      </c>
      <c r="C47" s="6" t="s">
        <v>96</v>
      </c>
      <c r="D47" s="43" t="s">
        <v>97</v>
      </c>
      <c r="E47" s="15">
        <v>22</v>
      </c>
      <c r="F47" s="37"/>
      <c r="G47" s="38"/>
      <c r="H47" s="39"/>
      <c r="I47" s="40"/>
    </row>
    <row r="48" ht="28.5" spans="1:9">
      <c r="A48" s="6">
        <v>30</v>
      </c>
      <c r="B48" s="6" t="s">
        <v>35</v>
      </c>
      <c r="C48" s="6" t="s">
        <v>98</v>
      </c>
      <c r="D48" s="12" t="s">
        <v>99</v>
      </c>
      <c r="E48" s="15">
        <v>22</v>
      </c>
      <c r="F48" s="37"/>
      <c r="G48" s="38"/>
      <c r="H48" s="39"/>
      <c r="I48" s="40"/>
    </row>
    <row r="49" ht="28.5" spans="1:9">
      <c r="A49" s="6">
        <v>31</v>
      </c>
      <c r="B49" s="6" t="s">
        <v>35</v>
      </c>
      <c r="C49" s="6" t="s">
        <v>100</v>
      </c>
      <c r="D49" s="12" t="s">
        <v>101</v>
      </c>
      <c r="E49" s="15">
        <v>22</v>
      </c>
      <c r="F49" s="37"/>
      <c r="G49" s="38"/>
      <c r="H49" s="39"/>
      <c r="I49" s="40"/>
    </row>
    <row r="50" ht="28.5" spans="1:9">
      <c r="A50" s="6">
        <v>32</v>
      </c>
      <c r="B50" s="6" t="s">
        <v>91</v>
      </c>
      <c r="C50" s="6" t="s">
        <v>102</v>
      </c>
      <c r="D50" s="43" t="s">
        <v>103</v>
      </c>
      <c r="E50" s="15">
        <v>13</v>
      </c>
      <c r="F50" s="31" t="s">
        <v>44</v>
      </c>
      <c r="G50" s="38"/>
      <c r="H50" s="39"/>
      <c r="I50" s="40"/>
    </row>
    <row r="51" ht="28.5" spans="1:9">
      <c r="A51" s="6">
        <v>33</v>
      </c>
      <c r="B51" s="6" t="s">
        <v>35</v>
      </c>
      <c r="C51" s="6" t="s">
        <v>104</v>
      </c>
      <c r="D51" s="12" t="s">
        <v>105</v>
      </c>
      <c r="E51" s="15">
        <v>22</v>
      </c>
      <c r="F51" s="37"/>
      <c r="G51" s="38"/>
      <c r="H51" s="39"/>
      <c r="I51" s="40"/>
    </row>
    <row r="52" ht="28.5" spans="1:9">
      <c r="A52" s="6">
        <v>34</v>
      </c>
      <c r="B52" s="6" t="s">
        <v>35</v>
      </c>
      <c r="C52" s="6" t="s">
        <v>106</v>
      </c>
      <c r="D52" s="12" t="s">
        <v>107</v>
      </c>
      <c r="E52" s="15">
        <v>13</v>
      </c>
      <c r="F52" s="31" t="s">
        <v>44</v>
      </c>
      <c r="G52" s="38"/>
      <c r="H52" s="39"/>
      <c r="I52" s="40"/>
    </row>
    <row r="53" ht="28.5" spans="1:9">
      <c r="A53" s="6">
        <v>35</v>
      </c>
      <c r="B53" s="6" t="s">
        <v>14</v>
      </c>
      <c r="C53" s="6" t="s">
        <v>108</v>
      </c>
      <c r="D53" s="12" t="s">
        <v>109</v>
      </c>
      <c r="E53" s="15">
        <v>13</v>
      </c>
      <c r="F53" s="31" t="s">
        <v>44</v>
      </c>
      <c r="G53" s="38"/>
      <c r="H53" s="39"/>
      <c r="I53" s="40"/>
    </row>
    <row r="54" ht="28.5" spans="1:9">
      <c r="A54" s="6">
        <v>36</v>
      </c>
      <c r="B54" s="6" t="s">
        <v>14</v>
      </c>
      <c r="C54" s="6" t="s">
        <v>110</v>
      </c>
      <c r="D54" s="12" t="s">
        <v>111</v>
      </c>
      <c r="E54" s="15">
        <v>13</v>
      </c>
      <c r="F54" s="31" t="s">
        <v>44</v>
      </c>
      <c r="G54" s="38"/>
      <c r="H54" s="39"/>
      <c r="I54" s="40"/>
    </row>
    <row r="55" ht="15.75" spans="1:9">
      <c r="A55" s="6">
        <v>37</v>
      </c>
      <c r="B55" s="6" t="s">
        <v>112</v>
      </c>
      <c r="C55" s="6" t="s">
        <v>113</v>
      </c>
      <c r="D55" s="12" t="s">
        <v>114</v>
      </c>
      <c r="E55" s="15">
        <v>22</v>
      </c>
      <c r="F55" s="33"/>
      <c r="G55" s="38"/>
      <c r="H55" s="39"/>
      <c r="I55" s="40"/>
    </row>
    <row r="56" ht="14.25" spans="1:9">
      <c r="A56" s="6">
        <v>38</v>
      </c>
      <c r="B56" s="6" t="s">
        <v>26</v>
      </c>
      <c r="C56" s="12" t="s">
        <v>115</v>
      </c>
      <c r="D56" s="43" t="s">
        <v>116</v>
      </c>
      <c r="E56" s="15">
        <v>0</v>
      </c>
      <c r="F56" s="31" t="s">
        <v>117</v>
      </c>
      <c r="G56" s="38"/>
      <c r="H56" s="39"/>
      <c r="I56" s="40"/>
    </row>
    <row r="57" ht="28.5" spans="1:9">
      <c r="A57" s="6">
        <v>39</v>
      </c>
      <c r="B57" s="6" t="s">
        <v>35</v>
      </c>
      <c r="C57" s="12" t="s">
        <v>118</v>
      </c>
      <c r="D57" s="12" t="s">
        <v>119</v>
      </c>
      <c r="E57" s="15">
        <v>0</v>
      </c>
      <c r="F57" s="31"/>
      <c r="G57" s="38"/>
      <c r="H57" s="39"/>
      <c r="I57" s="40"/>
    </row>
    <row r="58" ht="14.25" spans="1:9">
      <c r="A58" s="6">
        <v>40</v>
      </c>
      <c r="B58" s="6" t="s">
        <v>22</v>
      </c>
      <c r="C58" s="6" t="s">
        <v>120</v>
      </c>
      <c r="D58" s="12" t="s">
        <v>121</v>
      </c>
      <c r="E58" s="15">
        <v>0</v>
      </c>
      <c r="F58" s="31"/>
      <c r="G58" s="38"/>
      <c r="H58" s="39"/>
      <c r="I58" s="40"/>
    </row>
    <row r="59" ht="15.75" spans="1:9">
      <c r="A59" s="6" t="s">
        <v>12</v>
      </c>
      <c r="B59" s="6"/>
      <c r="C59" s="6"/>
      <c r="D59" s="12"/>
      <c r="E59" s="15">
        <f>SUM(E19:E58)</f>
        <v>627</v>
      </c>
      <c r="F59" s="33"/>
      <c r="G59" s="40"/>
      <c r="H59" s="40"/>
      <c r="I59" s="40"/>
    </row>
    <row r="60" ht="24" customHeight="true" spans="1:6">
      <c r="A60" s="20" t="s">
        <v>122</v>
      </c>
      <c r="B60" s="21"/>
      <c r="C60" s="22"/>
      <c r="D60" s="23"/>
      <c r="E60" s="41">
        <f>SUM(E17,E13,E6,E59)</f>
        <v>1147</v>
      </c>
      <c r="F60" s="42"/>
    </row>
    <row r="61" ht="149" customHeight="true" spans="1:6">
      <c r="A61" s="24" t="s">
        <v>123</v>
      </c>
      <c r="B61" s="25"/>
      <c r="C61" s="25"/>
      <c r="D61" s="25"/>
      <c r="E61" s="25"/>
      <c r="F61" s="25"/>
    </row>
  </sheetData>
  <mergeCells count="12">
    <mergeCell ref="A2:F2"/>
    <mergeCell ref="A4:E4"/>
    <mergeCell ref="A6:C6"/>
    <mergeCell ref="A7:F7"/>
    <mergeCell ref="A13:C13"/>
    <mergeCell ref="A14:F14"/>
    <mergeCell ref="A17:C17"/>
    <mergeCell ref="A18:F18"/>
    <mergeCell ref="A59:C59"/>
    <mergeCell ref="A60:C60"/>
    <mergeCell ref="A61:F61"/>
    <mergeCell ref="F56:F58"/>
  </mergeCells>
  <pageMargins left="0.751388888888889" right="0.751388888888889" top="0.60625" bottom="0.60625" header="0.5" footer="0.5"/>
  <pageSetup paperSize="9" scale="9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资金分配明细表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2022-01-29T18:58:00Z</dcterms:created>
  <dcterms:modified xsi:type="dcterms:W3CDTF">2024-09-03T16:37:53Z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6C20532425DC4679933F09DECBAB6E04</vt:lpwstr>
  </property>
  <property fmtid="{D5CDD505-2E9C-101B-9397-08002B2CF9AE}" pid="3" name="KSOProductBuildVer">
    <vt:lpwstr>2052-11.8.2.10195</vt:lpwstr>
  </property>
</Properties>
</file>