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00" windowHeight="9825"/>
  </bookViews>
  <sheets>
    <sheet name="项目库汇总表" sheetId="1" r:id="rId1"/>
  </sheets>
  <definedNames>
    <definedName name="_xlnm.Print_Area" localSheetId="0">项目库汇总表!$A$1:$V$18</definedName>
    <definedName name="_xlnm._FilterDatabase" localSheetId="0" hidden="1">项目库汇总表!$A$6:$V$18</definedName>
    <definedName name="_xlnm.Print_Titles" localSheetId="0">项目库汇总表!$3:$6</definedName>
  </definedNames>
  <calcPr calcId="144525"/>
</workbook>
</file>

<file path=xl/sharedStrings.xml><?xml version="1.0" encoding="utf-8"?>
<sst xmlns="http://schemas.openxmlformats.org/spreadsheetml/2006/main" count="98" uniqueCount="72">
  <si>
    <t>附件</t>
  </si>
  <si>
    <t>2025年江门市企业技术改造资金项目计划（第二批）</t>
  </si>
  <si>
    <t>序号</t>
  </si>
  <si>
    <t>项目名称</t>
  </si>
  <si>
    <t>项目单位</t>
  </si>
  <si>
    <t>统一社会
信用代码</t>
  </si>
  <si>
    <r>
      <rPr>
        <b/>
        <sz val="11"/>
        <rFont val="宋体"/>
        <charset val="134"/>
      </rPr>
      <t>所属县</t>
    </r>
    <r>
      <rPr>
        <b/>
        <sz val="11"/>
        <rFont val="Times New Roman"/>
        <charset val="134"/>
      </rPr>
      <t xml:space="preserve">
</t>
    </r>
    <r>
      <rPr>
        <b/>
        <sz val="11"/>
        <rFont val="宋体"/>
        <charset val="134"/>
      </rPr>
      <t>（市、区）</t>
    </r>
  </si>
  <si>
    <t>项目单位
申报身份</t>
  </si>
  <si>
    <r>
      <rPr>
        <b/>
        <sz val="11"/>
        <rFont val="Times New Roman"/>
        <charset val="0"/>
      </rPr>
      <t xml:space="preserve"> </t>
    </r>
    <r>
      <rPr>
        <b/>
        <sz val="11"/>
        <rFont val="宋体"/>
        <charset val="134"/>
      </rPr>
      <t>项目主要建设内容</t>
    </r>
  </si>
  <si>
    <t>项目备案情况</t>
  </si>
  <si>
    <t>实际投资结构</t>
  </si>
  <si>
    <t>项目核定的设备购置额（发票与付款从小，不含税）</t>
  </si>
  <si>
    <t>财政资金额度</t>
  </si>
  <si>
    <t>总投资</t>
  </si>
  <si>
    <t>固定资产投资</t>
  </si>
  <si>
    <t>铺底流动资金</t>
  </si>
  <si>
    <t>土建、公共工程及其他投资</t>
  </si>
  <si>
    <t>设备投资</t>
  </si>
  <si>
    <t>含税</t>
  </si>
  <si>
    <t>发票（不含税）</t>
  </si>
  <si>
    <t>已付款（不含税）</t>
  </si>
  <si>
    <t>合计</t>
  </si>
  <si>
    <t>市本级</t>
  </si>
  <si>
    <t>县（区）</t>
  </si>
  <si>
    <t>高品质糕点生产线技术改造项目</t>
  </si>
  <si>
    <t>江门市达达食品工贸有限公司</t>
  </si>
  <si>
    <t>914407036924299668</t>
  </si>
  <si>
    <t>蓬江区</t>
  </si>
  <si>
    <t>规模以上
制造业企业</t>
  </si>
  <si>
    <t>本项目总投资1100万元，其中固定资产投入1100万元，计划购买金属家具自动化生产设备、智能立体仓储设备等，项目建成后将提高现有家具生产线的生产效率、产品进出仓效率，降低劳动强度。预期新增销售收入2000万元，新增利润100万元，新增税收35万元。</t>
  </si>
  <si>
    <t>电机产能提升技术改造项目</t>
  </si>
  <si>
    <t>江门市力丰电机有限公司</t>
  </si>
  <si>
    <t>914407036788170657</t>
  </si>
  <si>
    <t>广东省专精
特新中小企业</t>
  </si>
  <si>
    <r>
      <rPr>
        <sz val="12"/>
        <rFont val="仿宋_GB2312"/>
        <charset val="0"/>
      </rPr>
      <t>本项目总投资766.67万元，固定资产投资766.67万元，计划引进模具车间及加</t>
    </r>
    <r>
      <rPr>
        <sz val="12"/>
        <rFont val="方正书宋_GBK"/>
        <charset val="0"/>
      </rPr>
      <t>工车</t>
    </r>
    <r>
      <rPr>
        <sz val="12"/>
        <rFont val="仿宋_GB2312"/>
        <charset val="0"/>
      </rPr>
      <t>间CNC加</t>
    </r>
    <r>
      <rPr>
        <sz val="12"/>
        <rFont val="方正书宋_GBK"/>
        <charset val="0"/>
      </rPr>
      <t>工</t>
    </r>
    <r>
      <rPr>
        <sz val="12"/>
        <rFont val="仿宋_GB2312"/>
        <charset val="0"/>
      </rPr>
      <t>中</t>
    </r>
    <r>
      <rPr>
        <sz val="12"/>
        <rFont val="方正书宋_GBK"/>
        <charset val="0"/>
      </rPr>
      <t>心</t>
    </r>
    <r>
      <rPr>
        <sz val="12"/>
        <rFont val="仿宋_GB2312"/>
        <charset val="0"/>
      </rPr>
      <t>、PVD主设备等</t>
    </r>
    <r>
      <rPr>
        <sz val="12"/>
        <rFont val="方正书宋_GBK"/>
        <charset val="0"/>
      </rPr>
      <t>生</t>
    </r>
    <r>
      <rPr>
        <sz val="12"/>
        <rFont val="仿宋_GB2312"/>
        <charset val="0"/>
      </rPr>
      <t>产设备，项</t>
    </r>
    <r>
      <rPr>
        <sz val="12"/>
        <rFont val="方正书宋_GBK"/>
        <charset val="0"/>
      </rPr>
      <t>目</t>
    </r>
    <r>
      <rPr>
        <sz val="12"/>
        <rFont val="仿宋_GB2312"/>
        <charset val="0"/>
      </rPr>
      <t>建成后将</t>
    </r>
    <r>
      <rPr>
        <sz val="12"/>
        <rFont val="方正书宋_GBK"/>
        <charset val="0"/>
      </rPr>
      <t>用</t>
    </r>
    <r>
      <rPr>
        <sz val="12"/>
        <rFont val="仿宋_GB2312"/>
        <charset val="0"/>
      </rPr>
      <t>于彩</t>
    </r>
    <r>
      <rPr>
        <sz val="12"/>
        <rFont val="方正书宋_GBK"/>
        <charset val="0"/>
      </rPr>
      <t>色金</t>
    </r>
    <r>
      <rPr>
        <sz val="12"/>
        <rFont val="仿宋_GB2312"/>
        <charset val="0"/>
      </rPr>
      <t>属表</t>
    </r>
    <r>
      <rPr>
        <sz val="12"/>
        <rFont val="方正书宋_GBK"/>
        <charset val="0"/>
      </rPr>
      <t>面</t>
    </r>
    <r>
      <rPr>
        <sz val="12"/>
        <rFont val="仿宋_GB2312"/>
        <charset val="0"/>
      </rPr>
      <t>卫浴产品</t>
    </r>
    <r>
      <rPr>
        <sz val="12"/>
        <rFont val="方正书宋_GBK"/>
        <charset val="0"/>
      </rPr>
      <t>生</t>
    </r>
    <r>
      <rPr>
        <sz val="12"/>
        <rFont val="仿宋_GB2312"/>
        <charset val="0"/>
      </rPr>
      <t>产制造，PVD产品年产量将增加</t>
    </r>
    <r>
      <rPr>
        <sz val="12"/>
        <rFont val="方正书宋_GBK"/>
        <charset val="0"/>
      </rPr>
      <t>至</t>
    </r>
    <r>
      <rPr>
        <sz val="12"/>
        <rFont val="仿宋_GB2312"/>
        <charset val="0"/>
      </rPr>
      <t>52000件。预期新增销售收</t>
    </r>
    <r>
      <rPr>
        <sz val="12"/>
        <rFont val="方正书宋_GBK"/>
        <charset val="0"/>
      </rPr>
      <t>入</t>
    </r>
    <r>
      <rPr>
        <sz val="12"/>
        <rFont val="仿宋_GB2312"/>
        <charset val="0"/>
      </rPr>
      <t>3000万元，新增利润1000万元，新增税</t>
    </r>
    <r>
      <rPr>
        <sz val="12"/>
        <rFont val="方正书宋_GBK"/>
        <charset val="0"/>
      </rPr>
      <t>金</t>
    </r>
    <r>
      <rPr>
        <sz val="12"/>
        <rFont val="仿宋_GB2312"/>
        <charset val="0"/>
      </rPr>
      <t>300万元。</t>
    </r>
  </si>
  <si>
    <t>环保纸箱生产线自动化提升技术改造项目</t>
  </si>
  <si>
    <t>江门市润佳纸品包装有限公司</t>
  </si>
  <si>
    <t>91440700MA4WW0JF1Q</t>
  </si>
  <si>
    <t>本项目总投资1200万元，固定资产投资1200万元，计划购买流延生产线及配套设备、蒸汽及配套设备、自动配料、送料设备等设备并升级部分现有生产设备。项目建成后主要用于洗衣凝珠膜生产，预期新增销售收入3500万元，新增利润240万元，新增税金160万元。</t>
  </si>
  <si>
    <t>家具注塑件生产线扩产增效技术改造项目</t>
  </si>
  <si>
    <t>江门市科蓝塑料制品有限公司</t>
  </si>
  <si>
    <t>91440700MA573DQMX4</t>
  </si>
  <si>
    <t>本项目总投资1200万元，用于实施数字印刷纸箱制品数字化产线的技术升级改造，其中设备投资1200万元，通过购置海德堡速霸七色平张纸胶印机、全自动平压平模切机设备等设备，完成产线的整体升级计划。项目建成后预期新增销售收入2000万元，新增利润200万元，新增税金90万元。</t>
  </si>
  <si>
    <t>公用工程及环保设施提升改建项目</t>
  </si>
  <si>
    <t>北新嘉宝莉涂料集团股份有限公司</t>
  </si>
  <si>
    <t>91440700719259080H</t>
  </si>
  <si>
    <t>本项目总投资900万元，其中设备投资900万元，用于生产汉堡肉制品的生产制作。本项目引入搅拌绞肉机、肉饼成型机、包装机等生产及配套设备，提升肉制品的产能以及产品质量。投产后肉制品产能可达每小时1吨；预期新增销售收入5000万元，新增利润400万元，新增税金100万元。</t>
  </si>
  <si>
    <t>广东科琳数码科技有限公司高性能防伪标签、防伪包装生产线技术改造项目</t>
  </si>
  <si>
    <t>广东科琳数码科技有限公司</t>
  </si>
  <si>
    <t>91440784MA53QHGN7E</t>
  </si>
  <si>
    <t>鹤山市</t>
  </si>
  <si>
    <t>项目通过引进设备以及配套工程服务等，结合自主研发的动车组模块化管路加工设备和城际动车车体侧墙焊接工装及安装工艺技术等对现有车体和总装结构件生产线进行设备更新和扩产增效升级改造，全面提高公司产品设计和制造能力。</t>
  </si>
  <si>
    <t>鹤山市富源塑料五金制品有限公司全智能化注塑车间技术改造项目</t>
  </si>
  <si>
    <t>鹤山市富源塑料五金制品有限公司</t>
  </si>
  <si>
    <t>914407846614945700</t>
  </si>
  <si>
    <t>项目通过引进先进的集成电路生产设备及其他配套设施，提高PDFN系列集成电路封装产品的生产产能和生产效率，检测准确率在99.6%以上，设备生产效率提高20%，为企业进入碳化硅功率器件、新能源应用、IGBT模块方面打下了坚实的基础。</t>
  </si>
  <si>
    <t>江门康特精密科技有限公司年产电视背板100万件生产线扩建项目</t>
  </si>
  <si>
    <t>江门康特精密科技有限公司</t>
  </si>
  <si>
    <t>91440784MA54W0047P</t>
  </si>
  <si>
    <t>项目通过引进精雕高速加工中心，根据产品要求选择合适的刀具，在加工过程中，精雕高速加工中心可以高精度、高速度地完成各种复杂形状和结构的加工，实现高效生产。</t>
  </si>
  <si>
    <t>腾达印刷（鹤山） 有限公司卡牌等游戏套装生产线自动化技术改造项目</t>
  </si>
  <si>
    <t>腾达印刷（鹤山）有限公司</t>
  </si>
  <si>
    <t>91440700794691156P</t>
  </si>
  <si>
    <t>本项目通过购置数控直线导轨磨床、型材复合加工中心、加工中心机等先进自动化设备及配套系统，对滑台模组自动化生产线进行技术升级改造，项目建成后有效降低能耗，节能减排。</t>
  </si>
  <si>
    <t>江门台麦烘焙科技有限公司新增烘焙器具高速自动化生产线技术改造项目</t>
  </si>
  <si>
    <t>江门台麦烘焙科技有限公司</t>
  </si>
  <si>
    <t>91440784MA55752F8M</t>
  </si>
  <si>
    <t>本项目主要是在我司原有厂房上扩建，引进国内外先进的自动化设备，采用最先进的设备, 确保生产效率和产品质量。通过建设使我司已经完成蒸汽气罩、白水多盘、自动输送等的购置和安装，使我司的生产能力得到全面的提升，积极推动了产业整体转型升级，提高企业核心竞争力。</t>
  </si>
  <si>
    <t>江门市厚威包装有限公司纸品包装纸品生产线技术改造项目</t>
  </si>
  <si>
    <t>江门市厚威包装有限公司</t>
  </si>
  <si>
    <t>91440784MA51N9CM3U</t>
  </si>
  <si>
    <t>项目购置水平PTH、除胶渣设备、真空二流体DES线等自动化程度及精密程度高的设备，用于存储芯片用细线路薄JC野装基板生产线的智能改造项目，扩大存储芯片用封装基板的生产能力，提高精密细线路封装基板的生产水平，提高生产线智能化水平，进一步构建智能工厂。</t>
  </si>
</sst>
</file>

<file path=xl/styles.xml><?xml version="1.0" encoding="utf-8"?>
<styleSheet xmlns="http://schemas.openxmlformats.org/spreadsheetml/2006/main">
  <numFmts count="6">
    <numFmt numFmtId="176" formatCode="0_ "/>
    <numFmt numFmtId="177" formatCode="0.00_ "/>
    <numFmt numFmtId="178" formatCode="_ &quot;￥&quot;* #,##0.00_ ;_ &quot;￥&quot;* \-#,##0.00_ ;_ &quot;￥&quot;* \-??_ ;_ @_ "/>
    <numFmt numFmtId="41" formatCode="_ * #,##0_ ;_ * \-#,##0_ ;_ * &quot;-&quot;_ ;_ @_ "/>
    <numFmt numFmtId="43" formatCode="_ * #,##0.00_ ;_ * \-#,##0.00_ ;_ * &quot;-&quot;??_ ;_ @_ "/>
    <numFmt numFmtId="179" formatCode="_ &quot;￥&quot;* #,##0_ ;_ &quot;￥&quot;* \-#,##0_ ;_ &quot;￥&quot;* \-_ ;_ @_ "/>
  </numFmts>
  <fonts count="37">
    <font>
      <sz val="12"/>
      <name val="宋体"/>
      <charset val="134"/>
    </font>
    <font>
      <sz val="12"/>
      <name val="Times New Roman"/>
      <charset val="0"/>
    </font>
    <font>
      <sz val="12"/>
      <name val="黑体"/>
      <charset val="134"/>
    </font>
    <font>
      <b/>
      <sz val="16"/>
      <name val="宋体"/>
      <charset val="134"/>
    </font>
    <font>
      <b/>
      <sz val="16"/>
      <name val="Times New Roman"/>
      <charset val="134"/>
    </font>
    <font>
      <b/>
      <sz val="11"/>
      <name val="宋体"/>
      <charset val="134"/>
    </font>
    <font>
      <b/>
      <sz val="11"/>
      <name val="方正书宋_GBK"/>
      <charset val="134"/>
    </font>
    <font>
      <b/>
      <sz val="11"/>
      <name val="Times New Roman"/>
      <charset val="0"/>
    </font>
    <font>
      <b/>
      <sz val="11"/>
      <name val="Times New Roman"/>
      <charset val="134"/>
    </font>
    <font>
      <sz val="11"/>
      <name val="宋体"/>
      <charset val="134"/>
      <scheme val="minor"/>
    </font>
    <font>
      <sz val="12"/>
      <name val="方正书宋_GBK"/>
      <charset val="0"/>
    </font>
    <font>
      <sz val="12"/>
      <name val="宋体"/>
      <charset val="0"/>
    </font>
    <font>
      <sz val="12"/>
      <name val="方正书宋_GBK"/>
      <charset val="134"/>
    </font>
    <font>
      <sz val="12"/>
      <name val="Times New Roman"/>
      <charset val="134"/>
    </font>
    <font>
      <b/>
      <sz val="12"/>
      <name val="仿宋_GB2312"/>
      <charset val="134"/>
    </font>
    <font>
      <b/>
      <sz val="11"/>
      <name val="方正书宋_GBK"/>
      <charset val="0"/>
    </font>
    <font>
      <sz val="12"/>
      <name val="仿宋_GB2312"/>
      <charset val="0"/>
    </font>
    <font>
      <sz val="12"/>
      <name val="仿宋_GB2312"/>
      <charset val="134"/>
    </font>
    <font>
      <sz val="11"/>
      <color indexed="9"/>
      <name val="宋体"/>
      <charset val="134"/>
    </font>
    <font>
      <sz val="11"/>
      <color indexed="8"/>
      <name val="宋体"/>
      <charset val="134"/>
    </font>
    <font>
      <sz val="11"/>
      <color indexed="20"/>
      <name val="宋体"/>
      <charset val="134"/>
    </font>
    <font>
      <sz val="11"/>
      <color indexed="60"/>
      <name val="宋体"/>
      <charset val="134"/>
    </font>
    <font>
      <b/>
      <sz val="11"/>
      <color indexed="56"/>
      <name val="宋体"/>
      <charset val="134"/>
    </font>
    <font>
      <sz val="11"/>
      <color indexed="17"/>
      <name val="宋体"/>
      <charset val="134"/>
    </font>
    <font>
      <b/>
      <sz val="18"/>
      <color indexed="56"/>
      <name val="宋体"/>
      <charset val="134"/>
    </font>
    <font>
      <sz val="11"/>
      <color indexed="52"/>
      <name val="宋体"/>
      <charset val="134"/>
    </font>
    <font>
      <b/>
      <sz val="13"/>
      <color indexed="56"/>
      <name val="宋体"/>
      <charset val="134"/>
    </font>
    <font>
      <b/>
      <sz val="11"/>
      <color indexed="8"/>
      <name val="宋体"/>
      <charset val="134"/>
    </font>
    <font>
      <b/>
      <sz val="15"/>
      <color indexed="56"/>
      <name val="宋体"/>
      <charset val="134"/>
    </font>
    <font>
      <i/>
      <sz val="11"/>
      <color indexed="23"/>
      <name val="宋体"/>
      <charset val="134"/>
    </font>
    <font>
      <b/>
      <sz val="11"/>
      <color indexed="52"/>
      <name val="宋体"/>
      <charset val="134"/>
    </font>
    <font>
      <u/>
      <sz val="11"/>
      <color indexed="20"/>
      <name val="宋体"/>
      <charset val="134"/>
    </font>
    <font>
      <b/>
      <sz val="11"/>
      <color indexed="63"/>
      <name val="宋体"/>
      <charset val="134"/>
    </font>
    <font>
      <sz val="11"/>
      <color indexed="10"/>
      <name val="宋体"/>
      <charset val="134"/>
    </font>
    <font>
      <sz val="11"/>
      <color indexed="62"/>
      <name val="宋体"/>
      <charset val="134"/>
    </font>
    <font>
      <b/>
      <sz val="11"/>
      <color indexed="9"/>
      <name val="宋体"/>
      <charset val="134"/>
    </font>
    <font>
      <u/>
      <sz val="11"/>
      <color indexed="12"/>
      <name val="宋体"/>
      <charset val="134"/>
    </font>
  </fonts>
  <fills count="24">
    <fill>
      <patternFill patternType="none"/>
    </fill>
    <fill>
      <patternFill patternType="gray125"/>
    </fill>
    <fill>
      <patternFill patternType="solid">
        <fgColor indexed="29"/>
        <bgColor indexed="64"/>
      </patternFill>
    </fill>
    <fill>
      <patternFill patternType="solid">
        <fgColor indexed="44"/>
        <bgColor indexed="64"/>
      </patternFill>
    </fill>
    <fill>
      <patternFill patternType="solid">
        <fgColor indexed="45"/>
        <bgColor indexed="64"/>
      </patternFill>
    </fill>
    <fill>
      <patternFill patternType="solid">
        <fgColor indexed="31"/>
        <bgColor indexed="64"/>
      </patternFill>
    </fill>
    <fill>
      <patternFill patternType="solid">
        <fgColor indexed="43"/>
        <bgColor indexed="64"/>
      </patternFill>
    </fill>
    <fill>
      <patternFill patternType="solid">
        <fgColor indexed="62"/>
        <bgColor indexed="64"/>
      </patternFill>
    </fill>
    <fill>
      <patternFill patternType="solid">
        <fgColor indexed="42"/>
        <bgColor indexed="64"/>
      </patternFill>
    </fill>
    <fill>
      <patternFill patternType="solid">
        <fgColor indexed="26"/>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10"/>
        <bgColor indexed="64"/>
      </patternFill>
    </fill>
    <fill>
      <patternFill patternType="solid">
        <fgColor indexed="57"/>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22"/>
        <bgColor indexed="64"/>
      </patternFill>
    </fill>
    <fill>
      <patternFill patternType="solid">
        <fgColor indexed="51"/>
        <bgColor indexed="64"/>
      </patternFill>
    </fill>
    <fill>
      <patternFill patternType="solid">
        <fgColor indexed="47"/>
        <bgColor indexed="64"/>
      </patternFill>
    </fill>
    <fill>
      <patternFill patternType="solid">
        <fgColor indexed="53"/>
        <bgColor indexed="64"/>
      </patternFill>
    </fill>
    <fill>
      <patternFill patternType="solid">
        <fgColor indexed="55"/>
        <bgColor indexed="64"/>
      </patternFill>
    </fill>
    <fill>
      <patternFill patternType="solid">
        <fgColor indexed="52"/>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22"/>
      </bottom>
      <diagonal/>
    </border>
    <border>
      <left/>
      <right/>
      <top style="thin">
        <color indexed="62"/>
      </top>
      <bottom style="double">
        <color indexed="62"/>
      </bottom>
      <diagonal/>
    </border>
    <border>
      <left/>
      <right/>
      <top/>
      <bottom style="thick">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52">
    <xf numFmtId="0" fontId="0" fillId="0" borderId="0"/>
    <xf numFmtId="0" fontId="0" fillId="0" borderId="0">
      <alignment vertical="center"/>
    </xf>
    <xf numFmtId="0" fontId="0" fillId="0" borderId="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8" fillId="21" borderId="0" applyNumberFormat="0" applyBorder="0" applyAlignment="0" applyProtection="0">
      <alignment vertical="center"/>
    </xf>
    <xf numFmtId="0" fontId="19" fillId="3" borderId="0" applyNumberFormat="0" applyBorder="0" applyAlignment="0" applyProtection="0">
      <alignment vertical="center"/>
    </xf>
    <xf numFmtId="0" fontId="19" fillId="17" borderId="0" applyNumberFormat="0" applyBorder="0" applyAlignment="0" applyProtection="0">
      <alignment vertical="center"/>
    </xf>
    <xf numFmtId="0" fontId="18" fillId="16" borderId="0" applyNumberFormat="0" applyBorder="0" applyAlignment="0" applyProtection="0">
      <alignment vertical="center"/>
    </xf>
    <xf numFmtId="0" fontId="19" fillId="15" borderId="0" applyNumberFormat="0" applyBorder="0" applyAlignment="0" applyProtection="0">
      <alignment vertical="center"/>
    </xf>
    <xf numFmtId="0" fontId="22" fillId="0" borderId="14" applyNumberFormat="0" applyFill="0" applyAlignment="0" applyProtection="0">
      <alignment vertical="center"/>
    </xf>
    <xf numFmtId="0" fontId="29" fillId="0" borderId="0" applyNumberFormat="0" applyFill="0" applyBorder="0" applyAlignment="0" applyProtection="0">
      <alignment vertical="center"/>
    </xf>
    <xf numFmtId="0" fontId="27" fillId="0" borderId="12" applyNumberFormat="0" applyFill="0" applyAlignment="0" applyProtection="0">
      <alignment vertical="center"/>
    </xf>
    <xf numFmtId="9" fontId="0" fillId="0" borderId="0" applyFont="0" applyFill="0" applyBorder="0" applyAlignment="0" applyProtection="0"/>
    <xf numFmtId="43" fontId="0" fillId="0" borderId="0" applyFont="0" applyFill="0" applyBorder="0" applyAlignment="0" applyProtection="0"/>
    <xf numFmtId="0" fontId="26" fillId="0" borderId="11" applyNumberFormat="0" applyFill="0" applyAlignment="0" applyProtection="0">
      <alignment vertical="center"/>
    </xf>
    <xf numFmtId="179" fontId="0" fillId="0" borderId="0" applyFont="0" applyFill="0" applyBorder="0" applyAlignment="0" applyProtection="0"/>
    <xf numFmtId="0" fontId="18" fillId="12" borderId="0" applyNumberFormat="0" applyBorder="0" applyAlignment="0" applyProtection="0">
      <alignment vertical="center"/>
    </xf>
    <xf numFmtId="0" fontId="33" fillId="0" borderId="0" applyNumberFormat="0" applyFill="0" applyBorder="0" applyAlignment="0" applyProtection="0">
      <alignment vertical="center"/>
    </xf>
    <xf numFmtId="0" fontId="19" fillId="4" borderId="0" applyNumberFormat="0" applyBorder="0" applyAlignment="0" applyProtection="0">
      <alignment vertical="center"/>
    </xf>
    <xf numFmtId="0" fontId="18" fillId="16" borderId="0" applyNumberFormat="0" applyBorder="0" applyAlignment="0" applyProtection="0">
      <alignment vertical="center"/>
    </xf>
    <xf numFmtId="0" fontId="28" fillId="0" borderId="13" applyNumberFormat="0" applyFill="0" applyAlignment="0" applyProtection="0">
      <alignment vertical="center"/>
    </xf>
    <xf numFmtId="0" fontId="36" fillId="0" borderId="0" applyNumberFormat="0" applyFill="0" applyBorder="0" applyAlignment="0" applyProtection="0">
      <alignment vertical="center"/>
    </xf>
    <xf numFmtId="0" fontId="19" fillId="8" borderId="0" applyNumberFormat="0" applyBorder="0" applyAlignment="0" applyProtection="0">
      <alignment vertical="center"/>
    </xf>
    <xf numFmtId="178" fontId="0" fillId="0" borderId="0" applyFont="0" applyFill="0" applyBorder="0" applyAlignment="0" applyProtection="0"/>
    <xf numFmtId="0" fontId="19" fillId="15" borderId="0" applyNumberFormat="0" applyBorder="0" applyAlignment="0" applyProtection="0">
      <alignment vertical="center"/>
    </xf>
    <xf numFmtId="0" fontId="30" fillId="18" borderId="15" applyNumberFormat="0" applyAlignment="0" applyProtection="0">
      <alignment vertical="center"/>
    </xf>
    <xf numFmtId="0" fontId="31" fillId="0" borderId="0" applyNumberFormat="0" applyFill="0" applyBorder="0" applyAlignment="0" applyProtection="0">
      <alignment vertical="center"/>
    </xf>
    <xf numFmtId="41" fontId="0" fillId="0" borderId="0" applyFont="0" applyFill="0" applyBorder="0" applyAlignment="0" applyProtection="0"/>
    <xf numFmtId="0" fontId="18" fillId="12" borderId="0" applyNumberFormat="0" applyBorder="0" applyAlignment="0" applyProtection="0">
      <alignment vertical="center"/>
    </xf>
    <xf numFmtId="0" fontId="19" fillId="10" borderId="0" applyNumberFormat="0" applyBorder="0" applyAlignment="0" applyProtection="0">
      <alignment vertical="center"/>
    </xf>
    <xf numFmtId="0" fontId="18" fillId="23" borderId="0" applyNumberFormat="0" applyBorder="0" applyAlignment="0" applyProtection="0">
      <alignment vertical="center"/>
    </xf>
    <xf numFmtId="0" fontId="34" fillId="20" borderId="15" applyNumberFormat="0" applyAlignment="0" applyProtection="0">
      <alignment vertical="center"/>
    </xf>
    <xf numFmtId="0" fontId="0" fillId="0" borderId="0">
      <alignment vertical="center"/>
    </xf>
    <xf numFmtId="0" fontId="32" fillId="18" borderId="16" applyNumberFormat="0" applyAlignment="0" applyProtection="0">
      <alignment vertical="center"/>
    </xf>
    <xf numFmtId="0" fontId="35" fillId="22" borderId="17" applyNumberFormat="0" applyAlignment="0" applyProtection="0">
      <alignment vertical="center"/>
    </xf>
    <xf numFmtId="0" fontId="25" fillId="0" borderId="10" applyNumberFormat="0" applyFill="0" applyAlignment="0" applyProtection="0">
      <alignment vertical="center"/>
    </xf>
    <xf numFmtId="0" fontId="18" fillId="11" borderId="0" applyNumberFormat="0" applyBorder="0" applyAlignment="0" applyProtection="0">
      <alignment vertical="center"/>
    </xf>
    <xf numFmtId="0" fontId="18" fillId="10" borderId="0" applyNumberFormat="0" applyBorder="0" applyAlignment="0" applyProtection="0">
      <alignment vertical="center"/>
    </xf>
    <xf numFmtId="0" fontId="0" fillId="9" borderId="9" applyNumberFormat="0" applyFont="0" applyAlignment="0" applyProtection="0">
      <alignment vertical="center"/>
    </xf>
    <xf numFmtId="0" fontId="24" fillId="0" borderId="0" applyNumberFormat="0" applyFill="0" applyBorder="0" applyAlignment="0" applyProtection="0">
      <alignment vertical="center"/>
    </xf>
    <xf numFmtId="0" fontId="23" fillId="8" borderId="0" applyNumberFormat="0" applyBorder="0" applyAlignment="0" applyProtection="0">
      <alignment vertical="center"/>
    </xf>
    <xf numFmtId="0" fontId="22" fillId="0" borderId="0" applyNumberFormat="0" applyFill="0" applyBorder="0" applyAlignment="0" applyProtection="0">
      <alignment vertical="center"/>
    </xf>
    <xf numFmtId="0" fontId="18" fillId="7" borderId="0" applyNumberFormat="0" applyBorder="0" applyAlignment="0" applyProtection="0">
      <alignment vertical="center"/>
    </xf>
    <xf numFmtId="0" fontId="21" fillId="6" borderId="0" applyNumberFormat="0" applyBorder="0" applyAlignment="0" applyProtection="0">
      <alignment vertical="center"/>
    </xf>
    <xf numFmtId="0" fontId="19" fillId="5" borderId="0" applyNumberFormat="0" applyBorder="0" applyAlignment="0" applyProtection="0">
      <alignment vertical="center"/>
    </xf>
    <xf numFmtId="0" fontId="20" fillId="4" borderId="0" applyNumberFormat="0" applyBorder="0" applyAlignment="0" applyProtection="0">
      <alignment vertical="center"/>
    </xf>
    <xf numFmtId="0" fontId="18" fillId="13" borderId="0" applyNumberFormat="0" applyBorder="0" applyAlignment="0" applyProtection="0">
      <alignment vertical="center"/>
    </xf>
    <xf numFmtId="0" fontId="19" fillId="3" borderId="0" applyNumberFormat="0" applyBorder="0" applyAlignment="0" applyProtection="0">
      <alignment vertical="center"/>
    </xf>
    <xf numFmtId="0" fontId="18" fillId="2" borderId="0" applyNumberFormat="0" applyBorder="0" applyAlignment="0" applyProtection="0">
      <alignment vertical="center"/>
    </xf>
    <xf numFmtId="0" fontId="19" fillId="2" borderId="0" applyNumberFormat="0" applyBorder="0" applyAlignment="0" applyProtection="0">
      <alignment vertical="center"/>
    </xf>
    <xf numFmtId="0" fontId="18" fillId="14" borderId="0" applyNumberFormat="0" applyBorder="0" applyAlignment="0" applyProtection="0">
      <alignment vertical="center"/>
    </xf>
  </cellStyleXfs>
  <cellXfs count="60">
    <xf numFmtId="0" fontId="0" fillId="0" borderId="0" xfId="0"/>
    <xf numFmtId="0" fontId="1" fillId="0" borderId="0" xfId="0" applyFont="1"/>
    <xf numFmtId="0" fontId="1" fillId="0" borderId="0" xfId="0" applyFont="1" applyAlignment="1">
      <alignment vertical="center"/>
    </xf>
    <xf numFmtId="177" fontId="1" fillId="0" borderId="0" xfId="0" applyNumberFormat="1" applyFont="1"/>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left"/>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4" xfId="0" applyFont="1" applyBorder="1" applyAlignment="1">
      <alignment horizontal="center" vertical="center" wrapText="1"/>
    </xf>
    <xf numFmtId="0" fontId="1" fillId="0" borderId="0" xfId="0" applyFont="1" applyAlignment="1">
      <alignment wrapText="1"/>
    </xf>
    <xf numFmtId="0" fontId="1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5" xfId="0" applyFont="1" applyBorder="1" applyAlignment="1">
      <alignment horizontal="center" vertical="center" wrapText="1"/>
    </xf>
    <xf numFmtId="0" fontId="8" fillId="0" borderId="2" xfId="0" applyFont="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5"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7" fillId="0" borderId="2" xfId="0" applyFont="1" applyFill="1" applyBorder="1" applyAlignment="1">
      <alignment horizontal="left" vertical="center" wrapText="1"/>
    </xf>
    <xf numFmtId="0" fontId="17" fillId="0" borderId="2" xfId="0" applyNumberFormat="1" applyFont="1" applyFill="1" applyBorder="1" applyAlignment="1">
      <alignment horizontal="center" vertical="center" wrapText="1"/>
    </xf>
    <xf numFmtId="49" fontId="16" fillId="0" borderId="2"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6" fillId="0" borderId="7" xfId="0" applyFont="1" applyBorder="1" applyAlignment="1">
      <alignment horizontal="center" vertical="center" wrapText="1"/>
    </xf>
    <xf numFmtId="177" fontId="17" fillId="0" borderId="2" xfId="0" applyNumberFormat="1" applyFont="1" applyFill="1" applyBorder="1" applyAlignment="1">
      <alignment horizontal="center" vertical="center" wrapText="1"/>
    </xf>
    <xf numFmtId="177" fontId="16" fillId="0" borderId="2" xfId="0" applyNumberFormat="1" applyFont="1" applyBorder="1" applyAlignment="1">
      <alignment horizontal="center" vertical="center" wrapText="1"/>
    </xf>
    <xf numFmtId="0" fontId="8" fillId="0" borderId="6" xfId="0" applyFont="1" applyBorder="1" applyAlignment="1">
      <alignment horizontal="center" vertical="center" wrapText="1"/>
    </xf>
    <xf numFmtId="177" fontId="4" fillId="0" borderId="0" xfId="0" applyNumberFormat="1" applyFont="1" applyAlignment="1">
      <alignment horizontal="center" vertical="center"/>
    </xf>
    <xf numFmtId="177" fontId="5" fillId="0" borderId="1" xfId="0" applyNumberFormat="1" applyFont="1" applyBorder="1" applyAlignment="1">
      <alignment horizontal="center" vertical="center" wrapText="1"/>
    </xf>
    <xf numFmtId="177" fontId="7" fillId="0" borderId="3" xfId="0" applyNumberFormat="1" applyFont="1" applyBorder="1" applyAlignment="1">
      <alignment horizontal="center" vertical="center" wrapText="1"/>
    </xf>
    <xf numFmtId="177" fontId="7" fillId="0" borderId="4" xfId="0" applyNumberFormat="1" applyFont="1" applyBorder="1" applyAlignment="1">
      <alignment horizontal="center" vertical="center" wrapText="1"/>
    </xf>
    <xf numFmtId="177" fontId="16" fillId="0" borderId="8" xfId="0" applyNumberFormat="1" applyFont="1" applyBorder="1" applyAlignment="1">
      <alignment horizontal="center" vertical="center" wrapText="1"/>
    </xf>
    <xf numFmtId="177" fontId="16" fillId="0" borderId="2" xfId="0" applyNumberFormat="1" applyFont="1" applyBorder="1" applyAlignment="1">
      <alignment horizontal="center" vertical="center"/>
    </xf>
    <xf numFmtId="177" fontId="16" fillId="0" borderId="5" xfId="0" applyNumberFormat="1" applyFont="1" applyBorder="1" applyAlignment="1">
      <alignment horizontal="center" vertical="center"/>
    </xf>
    <xf numFmtId="177" fontId="16" fillId="0" borderId="5" xfId="0" applyNumberFormat="1" applyFont="1" applyFill="1" applyBorder="1" applyAlignment="1">
      <alignment horizontal="center" vertical="center"/>
    </xf>
    <xf numFmtId="176" fontId="16" fillId="0" borderId="2" xfId="0" applyNumberFormat="1" applyFont="1" applyFill="1" applyBorder="1" applyAlignment="1">
      <alignment horizontal="center" vertical="center"/>
    </xf>
    <xf numFmtId="177" fontId="14" fillId="0" borderId="8" xfId="0" applyNumberFormat="1" applyFont="1" applyBorder="1" applyAlignment="1">
      <alignment horizontal="center" vertical="center" wrapText="1"/>
    </xf>
    <xf numFmtId="177" fontId="14" fillId="0" borderId="2" xfId="0" applyNumberFormat="1" applyFont="1" applyBorder="1" applyAlignment="1">
      <alignment horizontal="center" vertical="center" wrapText="1"/>
    </xf>
    <xf numFmtId="177" fontId="17" fillId="0" borderId="2" xfId="0" applyNumberFormat="1" applyFont="1" applyBorder="1" applyAlignment="1">
      <alignment horizontal="center" vertical="center" wrapText="1"/>
    </xf>
    <xf numFmtId="0" fontId="16" fillId="0" borderId="2" xfId="0" applyNumberFormat="1" applyFont="1" applyFill="1" applyBorder="1" applyAlignment="1">
      <alignment horizontal="center" vertical="center"/>
    </xf>
    <xf numFmtId="177" fontId="16" fillId="0" borderId="2" xfId="0" applyNumberFormat="1" applyFont="1" applyFill="1" applyBorder="1" applyAlignment="1">
      <alignment horizontal="center" vertical="center"/>
    </xf>
    <xf numFmtId="176" fontId="17" fillId="0" borderId="2" xfId="0" applyNumberFormat="1" applyFont="1" applyBorder="1" applyAlignment="1">
      <alignment horizontal="center" vertical="center" wrapText="1"/>
    </xf>
    <xf numFmtId="177" fontId="14" fillId="0" borderId="4" xfId="0" applyNumberFormat="1" applyFont="1" applyBorder="1" applyAlignment="1">
      <alignment horizontal="center" vertical="center" wrapText="1"/>
    </xf>
    <xf numFmtId="0" fontId="1" fillId="0" borderId="2" xfId="0" applyFont="1" applyFill="1" applyBorder="1" applyAlignment="1" quotePrefix="1">
      <alignment horizontal="center" vertical="center" wrapText="1"/>
    </xf>
    <xf numFmtId="0" fontId="13" fillId="0" borderId="2" xfId="0" applyFont="1" applyFill="1" applyBorder="1" applyAlignment="1" quotePrefix="1">
      <alignment horizontal="center" vertical="center" wrapText="1"/>
    </xf>
  </cellXfs>
  <cellStyles count="52">
    <cellStyle name="常规" xfId="0" builtinId="0"/>
    <cellStyle name="常规_Sheet1_1" xfId="1"/>
    <cellStyle name="常规_Sheet2"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常规_Sheet1_2" xfId="33"/>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9"/>
  <sheetViews>
    <sheetView tabSelected="1" view="pageBreakPreview" zoomScaleNormal="75" workbookViewId="0">
      <selection activeCell="S9" sqref="S9"/>
    </sheetView>
  </sheetViews>
  <sheetFormatPr defaultColWidth="9" defaultRowHeight="15.75"/>
  <cols>
    <col min="1" max="1" width="5.58333333333333" style="1" customWidth="1"/>
    <col min="2" max="2" width="26.175" style="1" customWidth="1"/>
    <col min="3" max="3" width="12.1" style="1" customWidth="1"/>
    <col min="4" max="4" width="12.65" style="1" customWidth="1"/>
    <col min="5" max="5" width="10.25" style="1" customWidth="1"/>
    <col min="6" max="6" width="12.8166666666667" style="1" customWidth="1"/>
    <col min="7" max="7" width="43.875" style="1" hidden="1" customWidth="1"/>
    <col min="8" max="8" width="6.875" style="1" hidden="1" customWidth="1"/>
    <col min="9" max="9" width="8.375" style="1" hidden="1" customWidth="1"/>
    <col min="10" max="10" width="8.21666666666667" style="1" hidden="1" customWidth="1"/>
    <col min="11" max="11" width="8" style="1" hidden="1" customWidth="1"/>
    <col min="12" max="12" width="12.4916666666667" style="1" hidden="1" customWidth="1"/>
    <col min="13" max="13" width="7.93333333333333" style="1" hidden="1" customWidth="1"/>
    <col min="14" max="14" width="8.66666666666667" style="1" hidden="1" customWidth="1"/>
    <col min="15" max="15" width="9.83333333333333" style="1" hidden="1" customWidth="1"/>
    <col min="16" max="16" width="12.7666666666667" style="1" hidden="1" customWidth="1"/>
    <col min="17" max="17" width="9.85833333333333" style="1" hidden="1" customWidth="1"/>
    <col min="18" max="18" width="9.58333333333333" style="1" hidden="1" customWidth="1"/>
    <col min="19" max="19" width="12.875" style="3" customWidth="1"/>
    <col min="20" max="20" width="10.2166666666667" style="4" customWidth="1"/>
    <col min="21" max="21" width="9.5" style="4" customWidth="1"/>
    <col min="22" max="22" width="9.66666666666667" style="4" customWidth="1"/>
    <col min="23" max="16384" width="9" style="1"/>
  </cols>
  <sheetData>
    <row r="1" spans="1:2">
      <c r="A1" s="5" t="s">
        <v>0</v>
      </c>
      <c r="B1" s="6"/>
    </row>
    <row r="2" ht="20.25" spans="1:22">
      <c r="A2" s="7" t="s">
        <v>1</v>
      </c>
      <c r="B2" s="8"/>
      <c r="C2" s="8"/>
      <c r="D2" s="8"/>
      <c r="E2" s="8"/>
      <c r="F2" s="8"/>
      <c r="G2" s="8"/>
      <c r="H2" s="8"/>
      <c r="I2" s="8"/>
      <c r="J2" s="8"/>
      <c r="K2" s="8"/>
      <c r="L2" s="8"/>
      <c r="M2" s="8"/>
      <c r="N2" s="8"/>
      <c r="O2" s="8"/>
      <c r="P2" s="8"/>
      <c r="Q2" s="8"/>
      <c r="R2" s="8"/>
      <c r="S2" s="44"/>
      <c r="T2" s="8"/>
      <c r="U2" s="8"/>
      <c r="V2" s="8"/>
    </row>
    <row r="3" s="1" customFormat="1" spans="1:22">
      <c r="A3" s="9" t="s">
        <v>2</v>
      </c>
      <c r="B3" s="10" t="s">
        <v>3</v>
      </c>
      <c r="C3" s="11" t="s">
        <v>4</v>
      </c>
      <c r="D3" s="11" t="s">
        <v>5</v>
      </c>
      <c r="E3" s="10" t="s">
        <v>6</v>
      </c>
      <c r="F3" s="26" t="s">
        <v>7</v>
      </c>
      <c r="G3" s="27" t="s">
        <v>8</v>
      </c>
      <c r="H3" s="28" t="s">
        <v>9</v>
      </c>
      <c r="I3" s="38"/>
      <c r="J3" s="38"/>
      <c r="K3" s="39"/>
      <c r="L3" s="10" t="s">
        <v>10</v>
      </c>
      <c r="M3" s="13"/>
      <c r="N3" s="13"/>
      <c r="O3" s="13"/>
      <c r="P3" s="13"/>
      <c r="Q3" s="13"/>
      <c r="R3" s="13"/>
      <c r="S3" s="45" t="s">
        <v>11</v>
      </c>
      <c r="T3" s="10" t="s">
        <v>12</v>
      </c>
      <c r="U3" s="29"/>
      <c r="V3" s="29"/>
    </row>
    <row r="4" s="1" customFormat="1" spans="1:22">
      <c r="A4" s="12"/>
      <c r="B4" s="13"/>
      <c r="C4" s="14"/>
      <c r="D4" s="14"/>
      <c r="E4" s="29"/>
      <c r="F4" s="12"/>
      <c r="G4" s="12"/>
      <c r="H4" s="9" t="s">
        <v>13</v>
      </c>
      <c r="I4" s="28" t="s">
        <v>14</v>
      </c>
      <c r="J4" s="39"/>
      <c r="K4" s="9" t="s">
        <v>15</v>
      </c>
      <c r="L4" s="9" t="s">
        <v>13</v>
      </c>
      <c r="M4" s="28" t="s">
        <v>14</v>
      </c>
      <c r="N4" s="43"/>
      <c r="O4" s="43"/>
      <c r="P4" s="43"/>
      <c r="Q4" s="43"/>
      <c r="R4" s="39"/>
      <c r="S4" s="46"/>
      <c r="T4" s="29"/>
      <c r="U4" s="29"/>
      <c r="V4" s="29"/>
    </row>
    <row r="5" s="1" customFormat="1" spans="1:22">
      <c r="A5" s="12"/>
      <c r="B5" s="13"/>
      <c r="C5" s="14"/>
      <c r="D5" s="14"/>
      <c r="E5" s="29"/>
      <c r="F5" s="12"/>
      <c r="G5" s="12"/>
      <c r="H5" s="14"/>
      <c r="I5" s="10" t="s">
        <v>16</v>
      </c>
      <c r="J5" s="10" t="s">
        <v>17</v>
      </c>
      <c r="K5" s="12"/>
      <c r="L5" s="12"/>
      <c r="M5" s="10" t="s">
        <v>16</v>
      </c>
      <c r="N5" s="29"/>
      <c r="O5" s="29"/>
      <c r="P5" s="10" t="s">
        <v>17</v>
      </c>
      <c r="Q5" s="29"/>
      <c r="R5" s="29"/>
      <c r="S5" s="46"/>
      <c r="T5" s="29"/>
      <c r="U5" s="29"/>
      <c r="V5" s="29"/>
    </row>
    <row r="6" s="1" customFormat="1" ht="64" customHeight="1" spans="1:22">
      <c r="A6" s="15"/>
      <c r="B6" s="13"/>
      <c r="C6" s="16"/>
      <c r="D6" s="16"/>
      <c r="E6" s="29"/>
      <c r="F6" s="15"/>
      <c r="G6" s="15"/>
      <c r="H6" s="16"/>
      <c r="I6" s="29"/>
      <c r="J6" s="29"/>
      <c r="K6" s="15"/>
      <c r="L6" s="15"/>
      <c r="M6" s="10" t="s">
        <v>18</v>
      </c>
      <c r="N6" s="10" t="s">
        <v>19</v>
      </c>
      <c r="O6" s="10" t="s">
        <v>20</v>
      </c>
      <c r="P6" s="10" t="s">
        <v>18</v>
      </c>
      <c r="Q6" s="10" t="s">
        <v>19</v>
      </c>
      <c r="R6" s="10" t="s">
        <v>20</v>
      </c>
      <c r="S6" s="47"/>
      <c r="T6" s="10" t="s">
        <v>21</v>
      </c>
      <c r="U6" s="10" t="s">
        <v>22</v>
      </c>
      <c r="V6" s="10" t="s">
        <v>23</v>
      </c>
    </row>
    <row r="7" s="1" customFormat="1" ht="59" customHeight="1" spans="1:22">
      <c r="A7" s="17">
        <v>1</v>
      </c>
      <c r="B7" s="18" t="s">
        <v>24</v>
      </c>
      <c r="C7" s="19" t="s">
        <v>25</v>
      </c>
      <c r="D7" s="60" t="s">
        <v>26</v>
      </c>
      <c r="E7" s="19" t="s">
        <v>27</v>
      </c>
      <c r="F7" s="30" t="s">
        <v>28</v>
      </c>
      <c r="G7" s="31" t="s">
        <v>29</v>
      </c>
      <c r="H7" s="32">
        <v>1100</v>
      </c>
      <c r="I7" s="34">
        <v>0</v>
      </c>
      <c r="J7" s="34">
        <v>1100</v>
      </c>
      <c r="K7" s="34">
        <v>0</v>
      </c>
      <c r="L7" s="40">
        <v>1308.66</v>
      </c>
      <c r="M7" s="33">
        <v>0</v>
      </c>
      <c r="N7" s="33">
        <v>0</v>
      </c>
      <c r="O7" s="33">
        <v>0</v>
      </c>
      <c r="P7" s="40">
        <v>1308.66</v>
      </c>
      <c r="Q7" s="33">
        <v>1158.11</v>
      </c>
      <c r="R7" s="33">
        <v>923.96</v>
      </c>
      <c r="S7" s="48">
        <v>385.03</v>
      </c>
      <c r="T7" s="49">
        <v>9.62575</v>
      </c>
      <c r="U7" s="55">
        <v>4.7166175</v>
      </c>
      <c r="V7" s="49">
        <v>4.9091325</v>
      </c>
    </row>
    <row r="8" customFormat="1" ht="59" customHeight="1" spans="1:22">
      <c r="A8" s="17">
        <v>2</v>
      </c>
      <c r="B8" s="18" t="s">
        <v>30</v>
      </c>
      <c r="C8" s="19" t="s">
        <v>31</v>
      </c>
      <c r="D8" s="60" t="s">
        <v>32</v>
      </c>
      <c r="E8" s="19" t="s">
        <v>27</v>
      </c>
      <c r="F8" s="30" t="s">
        <v>33</v>
      </c>
      <c r="G8" s="31" t="s">
        <v>34</v>
      </c>
      <c r="H8" s="33">
        <v>766.67</v>
      </c>
      <c r="I8" s="33">
        <v>0</v>
      </c>
      <c r="J8" s="33">
        <v>766.67</v>
      </c>
      <c r="K8" s="33">
        <v>0</v>
      </c>
      <c r="L8" s="33">
        <v>863.61</v>
      </c>
      <c r="M8" s="33">
        <v>0</v>
      </c>
      <c r="N8" s="33">
        <v>0</v>
      </c>
      <c r="O8" s="33">
        <v>0</v>
      </c>
      <c r="P8" s="33">
        <v>863.61</v>
      </c>
      <c r="Q8" s="33">
        <v>764.26</v>
      </c>
      <c r="R8" s="33">
        <v>689.71</v>
      </c>
      <c r="S8" s="48">
        <v>1129.95</v>
      </c>
      <c r="T8" s="49">
        <v>42.373125</v>
      </c>
      <c r="U8" s="55">
        <v>20.76283125</v>
      </c>
      <c r="V8" s="49">
        <v>21.61029375</v>
      </c>
    </row>
    <row r="9" customFormat="1" ht="59" customHeight="1" spans="1:22">
      <c r="A9" s="17">
        <v>3</v>
      </c>
      <c r="B9" s="19" t="s">
        <v>35</v>
      </c>
      <c r="C9" s="19" t="s">
        <v>36</v>
      </c>
      <c r="D9" s="20" t="s">
        <v>37</v>
      </c>
      <c r="E9" s="19" t="s">
        <v>27</v>
      </c>
      <c r="F9" s="30" t="s">
        <v>28</v>
      </c>
      <c r="G9" s="31" t="s">
        <v>38</v>
      </c>
      <c r="H9" s="34">
        <v>1200</v>
      </c>
      <c r="I9" s="34">
        <v>0</v>
      </c>
      <c r="J9" s="34">
        <v>1200</v>
      </c>
      <c r="K9" s="34">
        <v>0</v>
      </c>
      <c r="L9" s="34">
        <v>1196.85</v>
      </c>
      <c r="M9" s="33">
        <v>0</v>
      </c>
      <c r="N9" s="33">
        <v>0</v>
      </c>
      <c r="O9" s="33">
        <v>0</v>
      </c>
      <c r="P9" s="34">
        <v>1196.85</v>
      </c>
      <c r="Q9" s="34">
        <v>1059.15</v>
      </c>
      <c r="R9" s="34">
        <v>991.74</v>
      </c>
      <c r="S9" s="50">
        <v>1538.96</v>
      </c>
      <c r="T9" s="49">
        <v>38.474</v>
      </c>
      <c r="U9" s="55">
        <v>18.85226</v>
      </c>
      <c r="V9" s="49">
        <v>19.62174</v>
      </c>
    </row>
    <row r="10" customFormat="1" ht="59" customHeight="1" spans="1:22">
      <c r="A10" s="17">
        <v>4</v>
      </c>
      <c r="B10" s="18" t="s">
        <v>39</v>
      </c>
      <c r="C10" s="19" t="s">
        <v>40</v>
      </c>
      <c r="D10" s="20" t="s">
        <v>41</v>
      </c>
      <c r="E10" s="19" t="s">
        <v>27</v>
      </c>
      <c r="F10" s="30" t="s">
        <v>28</v>
      </c>
      <c r="G10" s="31" t="s">
        <v>42</v>
      </c>
      <c r="H10" s="34">
        <v>1200</v>
      </c>
      <c r="I10" s="34">
        <v>0</v>
      </c>
      <c r="J10" s="34">
        <v>1200</v>
      </c>
      <c r="K10" s="34">
        <v>0</v>
      </c>
      <c r="L10" s="34">
        <v>1191.5</v>
      </c>
      <c r="M10" s="33">
        <v>0</v>
      </c>
      <c r="N10" s="33">
        <v>0</v>
      </c>
      <c r="O10" s="33">
        <v>0</v>
      </c>
      <c r="P10" s="34">
        <v>1191.5</v>
      </c>
      <c r="Q10" s="34">
        <v>1054.42</v>
      </c>
      <c r="R10" s="34">
        <v>1052.65</v>
      </c>
      <c r="S10" s="51">
        <v>559.8</v>
      </c>
      <c r="T10" s="52">
        <v>14</v>
      </c>
      <c r="U10" s="41">
        <v>6.86</v>
      </c>
      <c r="V10" s="56">
        <v>7.14</v>
      </c>
    </row>
    <row r="11" customFormat="1" ht="59" customHeight="1" spans="1:22">
      <c r="A11" s="17">
        <v>5</v>
      </c>
      <c r="B11" s="21" t="s">
        <v>43</v>
      </c>
      <c r="C11" s="22" t="s">
        <v>44</v>
      </c>
      <c r="D11" s="23" t="s">
        <v>45</v>
      </c>
      <c r="E11" s="22" t="s">
        <v>27</v>
      </c>
      <c r="F11" s="30" t="s">
        <v>33</v>
      </c>
      <c r="G11" s="31" t="s">
        <v>46</v>
      </c>
      <c r="H11" s="34">
        <v>900</v>
      </c>
      <c r="I11" s="34">
        <v>0</v>
      </c>
      <c r="J11" s="34">
        <v>900</v>
      </c>
      <c r="K11" s="33">
        <v>0</v>
      </c>
      <c r="L11" s="33">
        <v>991.84</v>
      </c>
      <c r="M11" s="33">
        <v>0</v>
      </c>
      <c r="N11" s="33">
        <v>0</v>
      </c>
      <c r="O11" s="33">
        <v>0</v>
      </c>
      <c r="P11" s="34">
        <v>991.84</v>
      </c>
      <c r="Q11" s="34">
        <v>877.73</v>
      </c>
      <c r="R11" s="34">
        <v>833.08</v>
      </c>
      <c r="S11" s="50">
        <v>279.56</v>
      </c>
      <c r="T11" s="49">
        <v>10.4835</v>
      </c>
      <c r="U11" s="41">
        <v>5.136915</v>
      </c>
      <c r="V11" s="57">
        <v>5.34</v>
      </c>
    </row>
    <row r="12" customFormat="1" ht="59" customHeight="1" spans="1:22">
      <c r="A12" s="17">
        <v>6</v>
      </c>
      <c r="B12" s="22" t="s">
        <v>47</v>
      </c>
      <c r="C12" s="22" t="s">
        <v>48</v>
      </c>
      <c r="D12" s="23" t="s">
        <v>49</v>
      </c>
      <c r="E12" s="22" t="s">
        <v>50</v>
      </c>
      <c r="F12" s="30" t="s">
        <v>28</v>
      </c>
      <c r="G12" s="35" t="s">
        <v>51</v>
      </c>
      <c r="H12" s="36">
        <v>600</v>
      </c>
      <c r="I12" s="36">
        <v>150</v>
      </c>
      <c r="J12" s="36">
        <v>450</v>
      </c>
      <c r="K12" s="36">
        <v>0</v>
      </c>
      <c r="L12" s="41">
        <f>M12+P12</f>
        <v>503.49</v>
      </c>
      <c r="M12" s="36">
        <v>154.64</v>
      </c>
      <c r="N12" s="36">
        <v>147.75</v>
      </c>
      <c r="O12" s="41">
        <v>146.5</v>
      </c>
      <c r="P12" s="41">
        <v>348.85</v>
      </c>
      <c r="Q12" s="41">
        <v>308.73</v>
      </c>
      <c r="R12" s="41">
        <v>287.72</v>
      </c>
      <c r="S12" s="41">
        <v>1123.8938</v>
      </c>
      <c r="T12" s="41">
        <v>28.1</v>
      </c>
      <c r="U12" s="58">
        <v>0</v>
      </c>
      <c r="V12" s="41">
        <v>28.1</v>
      </c>
    </row>
    <row r="13" customFormat="1" ht="59" customHeight="1" spans="1:22">
      <c r="A13" s="17">
        <v>7</v>
      </c>
      <c r="B13" s="22" t="s">
        <v>52</v>
      </c>
      <c r="C13" s="22" t="s">
        <v>53</v>
      </c>
      <c r="D13" s="61" t="s">
        <v>54</v>
      </c>
      <c r="E13" s="22" t="s">
        <v>50</v>
      </c>
      <c r="F13" s="30" t="s">
        <v>28</v>
      </c>
      <c r="G13" s="35" t="s">
        <v>55</v>
      </c>
      <c r="H13" s="36">
        <v>1500</v>
      </c>
      <c r="I13" s="36">
        <v>0</v>
      </c>
      <c r="J13" s="36">
        <v>1500</v>
      </c>
      <c r="K13" s="36">
        <v>0</v>
      </c>
      <c r="L13" s="41">
        <v>1675.7</v>
      </c>
      <c r="M13" s="36">
        <v>0</v>
      </c>
      <c r="N13" s="36">
        <v>0</v>
      </c>
      <c r="O13" s="36">
        <v>0</v>
      </c>
      <c r="P13" s="41">
        <v>1675.7</v>
      </c>
      <c r="Q13" s="41">
        <v>1482.92</v>
      </c>
      <c r="R13" s="41">
        <v>1283.96</v>
      </c>
      <c r="S13" s="41">
        <v>1122.7</v>
      </c>
      <c r="T13" s="36">
        <v>28.07</v>
      </c>
      <c r="U13" s="58">
        <v>0</v>
      </c>
      <c r="V13" s="41">
        <v>28.07</v>
      </c>
    </row>
    <row r="14" customFormat="1" ht="59" customHeight="1" spans="1:22">
      <c r="A14" s="17">
        <v>8</v>
      </c>
      <c r="B14" s="22" t="s">
        <v>56</v>
      </c>
      <c r="C14" s="22" t="s">
        <v>57</v>
      </c>
      <c r="D14" s="23" t="s">
        <v>58</v>
      </c>
      <c r="E14" s="22" t="s">
        <v>50</v>
      </c>
      <c r="F14" s="30" t="s">
        <v>28</v>
      </c>
      <c r="G14" s="35" t="s">
        <v>59</v>
      </c>
      <c r="H14" s="36">
        <v>850</v>
      </c>
      <c r="I14" s="36">
        <v>0</v>
      </c>
      <c r="J14" s="36">
        <v>850</v>
      </c>
      <c r="K14" s="36">
        <v>0</v>
      </c>
      <c r="L14" s="41">
        <v>807.5</v>
      </c>
      <c r="M14" s="36">
        <v>0</v>
      </c>
      <c r="N14" s="36">
        <v>0</v>
      </c>
      <c r="O14" s="36">
        <v>0</v>
      </c>
      <c r="P14" s="41">
        <v>807.5</v>
      </c>
      <c r="Q14" s="41">
        <v>714.6</v>
      </c>
      <c r="R14" s="41">
        <v>714.6</v>
      </c>
      <c r="S14" s="41">
        <v>3680.77</v>
      </c>
      <c r="T14" s="36">
        <v>92.02</v>
      </c>
      <c r="U14" s="58">
        <v>0</v>
      </c>
      <c r="V14" s="41">
        <v>92.02</v>
      </c>
    </row>
    <row r="15" customFormat="1" ht="59" customHeight="1" spans="1:22">
      <c r="A15" s="17">
        <v>9</v>
      </c>
      <c r="B15" s="22" t="s">
        <v>60</v>
      </c>
      <c r="C15" s="22" t="s">
        <v>61</v>
      </c>
      <c r="D15" s="23" t="s">
        <v>62</v>
      </c>
      <c r="E15" s="22" t="s">
        <v>50</v>
      </c>
      <c r="F15" s="30" t="s">
        <v>28</v>
      </c>
      <c r="G15" s="35" t="s">
        <v>63</v>
      </c>
      <c r="H15" s="37">
        <v>650</v>
      </c>
      <c r="I15" s="37">
        <v>0</v>
      </c>
      <c r="J15" s="37">
        <v>650</v>
      </c>
      <c r="K15" s="37">
        <v>0</v>
      </c>
      <c r="L15" s="42">
        <v>756.65</v>
      </c>
      <c r="M15" s="37">
        <v>0</v>
      </c>
      <c r="N15" s="37">
        <v>0</v>
      </c>
      <c r="O15" s="37">
        <v>0</v>
      </c>
      <c r="P15" s="42">
        <v>756.65</v>
      </c>
      <c r="Q15" s="42">
        <v>669.61</v>
      </c>
      <c r="R15" s="42">
        <v>557.41</v>
      </c>
      <c r="S15" s="42">
        <v>533.62</v>
      </c>
      <c r="T15" s="42">
        <v>13.34</v>
      </c>
      <c r="U15" s="58">
        <v>0</v>
      </c>
      <c r="V15" s="42">
        <v>13.34</v>
      </c>
    </row>
    <row r="16" customFormat="1" ht="59" customHeight="1" spans="1:22">
      <c r="A16" s="17">
        <v>10</v>
      </c>
      <c r="B16" s="22" t="s">
        <v>64</v>
      </c>
      <c r="C16" s="22" t="s">
        <v>65</v>
      </c>
      <c r="D16" s="23" t="s">
        <v>66</v>
      </c>
      <c r="E16" s="22" t="s">
        <v>50</v>
      </c>
      <c r="F16" s="30" t="s">
        <v>33</v>
      </c>
      <c r="G16" s="35" t="s">
        <v>67</v>
      </c>
      <c r="H16" s="33">
        <v>1050</v>
      </c>
      <c r="I16" s="33">
        <v>0</v>
      </c>
      <c r="J16" s="33">
        <v>1050</v>
      </c>
      <c r="K16" s="33">
        <v>0</v>
      </c>
      <c r="L16" s="33">
        <v>863.41</v>
      </c>
      <c r="M16" s="33">
        <v>0</v>
      </c>
      <c r="N16" s="33">
        <v>0</v>
      </c>
      <c r="O16" s="33">
        <v>0</v>
      </c>
      <c r="P16" s="33">
        <v>863.41</v>
      </c>
      <c r="Q16" s="33">
        <v>764.08</v>
      </c>
      <c r="R16" s="33">
        <v>562.33</v>
      </c>
      <c r="S16" s="42">
        <v>687.44</v>
      </c>
      <c r="T16" s="33">
        <v>25.78</v>
      </c>
      <c r="U16" s="58">
        <v>0</v>
      </c>
      <c r="V16" s="42">
        <v>25.78</v>
      </c>
    </row>
    <row r="17" customFormat="1" ht="59" customHeight="1" spans="1:22">
      <c r="A17" s="17">
        <v>11</v>
      </c>
      <c r="B17" s="22" t="s">
        <v>68</v>
      </c>
      <c r="C17" s="22" t="s">
        <v>69</v>
      </c>
      <c r="D17" s="23" t="s">
        <v>70</v>
      </c>
      <c r="E17" s="22" t="s">
        <v>50</v>
      </c>
      <c r="F17" s="30" t="s">
        <v>28</v>
      </c>
      <c r="G17" s="35" t="s">
        <v>71</v>
      </c>
      <c r="H17" s="33">
        <v>3100</v>
      </c>
      <c r="I17" s="33">
        <v>0</v>
      </c>
      <c r="J17" s="33">
        <v>3100</v>
      </c>
      <c r="K17" s="33">
        <v>0</v>
      </c>
      <c r="L17" s="33">
        <v>2405.16</v>
      </c>
      <c r="M17" s="33">
        <v>0</v>
      </c>
      <c r="N17" s="33">
        <v>0</v>
      </c>
      <c r="O17" s="33">
        <v>0</v>
      </c>
      <c r="P17" s="33">
        <v>2405.16</v>
      </c>
      <c r="Q17" s="33">
        <v>2318.82</v>
      </c>
      <c r="R17" s="33">
        <v>1849.04</v>
      </c>
      <c r="S17" s="42">
        <v>619.34</v>
      </c>
      <c r="T17" s="42">
        <v>15.48</v>
      </c>
      <c r="U17" s="58">
        <v>0</v>
      </c>
      <c r="V17" s="33">
        <v>15.48</v>
      </c>
    </row>
    <row r="18" s="2" customFormat="1" ht="33" customHeight="1" spans="1:22">
      <c r="A18" s="24" t="s">
        <v>21</v>
      </c>
      <c r="B18" s="24"/>
      <c r="C18" s="24"/>
      <c r="D18" s="24"/>
      <c r="E18" s="24"/>
      <c r="F18" s="24"/>
      <c r="G18" s="24"/>
      <c r="H18" s="24"/>
      <c r="I18" s="24"/>
      <c r="J18" s="24"/>
      <c r="K18" s="24"/>
      <c r="L18" s="24"/>
      <c r="M18" s="24"/>
      <c r="N18" s="24"/>
      <c r="O18" s="24"/>
      <c r="P18" s="24"/>
      <c r="Q18" s="24"/>
      <c r="R18" s="24"/>
      <c r="S18" s="53"/>
      <c r="T18" s="54">
        <v>317.74</v>
      </c>
      <c r="U18" s="54">
        <f>SUM(U7:U17)</f>
        <v>56.32862375</v>
      </c>
      <c r="V18" s="59">
        <f>SUM(V7:V17)</f>
        <v>261.41116625</v>
      </c>
    </row>
    <row r="19" spans="3:5">
      <c r="C19" s="25"/>
      <c r="D19" s="25"/>
      <c r="E19" s="25"/>
    </row>
  </sheetData>
  <mergeCells count="23">
    <mergeCell ref="A1:B1"/>
    <mergeCell ref="A2:V2"/>
    <mergeCell ref="H3:K3"/>
    <mergeCell ref="L3:R3"/>
    <mergeCell ref="I4:J4"/>
    <mergeCell ref="M4:R4"/>
    <mergeCell ref="M5:O5"/>
    <mergeCell ref="P5:R5"/>
    <mergeCell ref="A18:R18"/>
    <mergeCell ref="A3:A6"/>
    <mergeCell ref="B3:B6"/>
    <mergeCell ref="C3:C6"/>
    <mergeCell ref="D3:D6"/>
    <mergeCell ref="E3:E6"/>
    <mergeCell ref="F3:F6"/>
    <mergeCell ref="G3:G6"/>
    <mergeCell ref="H4:H6"/>
    <mergeCell ref="I5:I6"/>
    <mergeCell ref="J5:J6"/>
    <mergeCell ref="K4:K6"/>
    <mergeCell ref="L4:L6"/>
    <mergeCell ref="S3:S6"/>
    <mergeCell ref="T3:V5"/>
  </mergeCells>
  <printOptions horizontalCentered="1"/>
  <pageMargins left="0.118055555555556" right="0.118055555555556" top="0.590277777777778" bottom="0.389583333333333" header="0.511805555555556" footer="0.511805555555556"/>
  <pageSetup paperSize="9" scale="76" fitToHeight="0"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Company>JUJUMAO</Company>
  <Application>Microsoft Excel</Application>
  <HeadingPairs>
    <vt:vector size="2" baseType="variant">
      <vt:variant>
        <vt:lpstr>工作表</vt:lpstr>
      </vt:variant>
      <vt:variant>
        <vt:i4>1</vt:i4>
      </vt:variant>
    </vt:vector>
  </HeadingPairs>
  <TitlesOfParts>
    <vt:vector size="1" baseType="lpstr">
      <vt:lpstr>项目库汇总表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彭飞燕</dc:creator>
  <cp:lastModifiedBy>greatwall</cp:lastModifiedBy>
  <cp:revision>1</cp:revision>
  <dcterms:created xsi:type="dcterms:W3CDTF">2008-09-29T17:27:00Z</dcterms:created>
  <cp:lastPrinted>2015-03-24T23:43:00Z</cp:lastPrinted>
  <dcterms:modified xsi:type="dcterms:W3CDTF">2025-01-08T10:29:11Z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4F539DC888DDC70CF7E27D6748C4F06B</vt:lpwstr>
  </property>
</Properties>
</file>