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表格" sheetId="2" r:id="rId1"/>
  </sheets>
  <definedNames>
    <definedName name="_xlnm._FilterDatabase" localSheetId="0" hidden="1">表格!$A$4:$GN$61</definedName>
    <definedName name="_xlnm.Print_Titles" localSheetId="0">表格!$3:$3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<sst xmlns="http://schemas.openxmlformats.org/spreadsheetml/2006/main" count="224" uniqueCount="144">
  <si>
    <t>附件3</t>
  </si>
  <si>
    <t>2023年度促进制造业高质量发展-智能绿色发展奖励</t>
  </si>
  <si>
    <t>序号</t>
  </si>
  <si>
    <t>申请编号</t>
  </si>
  <si>
    <t>单位</t>
  </si>
  <si>
    <t>统一社会信用代码</t>
  </si>
  <si>
    <t>审核结果</t>
  </si>
  <si>
    <t>奖励金额
（万元）</t>
  </si>
  <si>
    <t>备注</t>
  </si>
  <si>
    <t>合  计</t>
  </si>
  <si>
    <t>一、智能制造优秀场景</t>
  </si>
  <si>
    <t>小  计</t>
  </si>
  <si>
    <t>ns7837792242408160039881</t>
  </si>
  <si>
    <t>安捷利（番禺）电子实业有限公司</t>
  </si>
  <si>
    <t>91440115618700084A</t>
  </si>
  <si>
    <t>符合条件</t>
  </si>
  <si>
    <t>ns7837792242408160039766</t>
  </si>
  <si>
    <t>广东芬尼克兹节能设备有限公司</t>
  </si>
  <si>
    <t>914401157371936603</t>
  </si>
  <si>
    <t>ns7837792242408190040038</t>
  </si>
  <si>
    <t>广州市联瑞制药有限公司</t>
  </si>
  <si>
    <t xml:space="preserve">914401015895305000 </t>
  </si>
  <si>
    <t>ns7837792242408140039573</t>
  </si>
  <si>
    <t>广州华凌制冷设备有限公司</t>
  </si>
  <si>
    <t>9144011555665902X7</t>
  </si>
  <si>
    <t>ns7837792242408280041105</t>
  </si>
  <si>
    <t>东方电气（广州）重型机器有限公司</t>
  </si>
  <si>
    <t>91440101753473857D</t>
  </si>
  <si>
    <t>ns7837792242408270040888</t>
  </si>
  <si>
    <t>广船国际有限公司</t>
  </si>
  <si>
    <t>914401017889253316</t>
  </si>
  <si>
    <t>ns7837792242408270040752</t>
  </si>
  <si>
    <t>广州泽亨实业有限公司</t>
  </si>
  <si>
    <t>914401137733132793</t>
  </si>
  <si>
    <t>二、绿色工厂</t>
  </si>
  <si>
    <t>ns7837792242408220040459</t>
  </si>
  <si>
    <t>广州文冲船舶修造有限公司</t>
  </si>
  <si>
    <t>91440101MA5CY9PU1E</t>
  </si>
  <si>
    <t>ns7837792242408150039618</t>
  </si>
  <si>
    <t>广州锦兴纺织漂染有限公司</t>
  </si>
  <si>
    <t>91440115618788688G</t>
  </si>
  <si>
    <t>ns7837792242408230040570</t>
  </si>
  <si>
    <t>广州南沙珠江啤酒有限公司</t>
  </si>
  <si>
    <t>9144010155444421XT</t>
  </si>
  <si>
    <t>ns7837792242408300041667</t>
  </si>
  <si>
    <t>ns7837792242408140039570</t>
  </si>
  <si>
    <t>ns7837792242408300041702</t>
  </si>
  <si>
    <t>广州美的华凌冰箱有限公司</t>
  </si>
  <si>
    <t>91440101556658991A</t>
  </si>
  <si>
    <t>ns7837792242408270040899</t>
  </si>
  <si>
    <t>ns7837792242408300041746</t>
  </si>
  <si>
    <t>广汽丰田汽车有限公司</t>
  </si>
  <si>
    <t>91440101717852200L</t>
  </si>
  <si>
    <t>三、绿色供应链管理企业</t>
  </si>
  <si>
    <t>ns7837792242408150039699</t>
  </si>
  <si>
    <t>广东隽诺环保科技股份有限公司</t>
  </si>
  <si>
    <t>91440115565954709E</t>
  </si>
  <si>
    <t>ns7837792242408270040757</t>
  </si>
  <si>
    <t>四、工业产品绿色设计示范企业</t>
  </si>
  <si>
    <t>五、清洁生产</t>
  </si>
  <si>
    <t>ns7837792242408200040091</t>
  </si>
  <si>
    <t>广州芝丘自动化控制设备有限公司</t>
  </si>
  <si>
    <t>91440115562252963A</t>
  </si>
  <si>
    <t>ns7837792242408210040340</t>
  </si>
  <si>
    <t>广州市阿思柯物流系统有限公司</t>
  </si>
  <si>
    <t>914401157756600043</t>
  </si>
  <si>
    <t>ns7837792242408080038934</t>
  </si>
  <si>
    <t>广州番禺浩业波纹管工业有限公司</t>
  </si>
  <si>
    <t>91440115618700797C</t>
  </si>
  <si>
    <t>ns7837792242408130039405</t>
  </si>
  <si>
    <t>广州造纸股份有限公司</t>
  </si>
  <si>
    <t>91440101618413376W</t>
  </si>
  <si>
    <t>ns7837792242408260040723</t>
  </si>
  <si>
    <t>三菱重工东方燃气轮机（广州）有限公司</t>
  </si>
  <si>
    <t>91440115764011658F</t>
  </si>
  <si>
    <t>ns7837792242408200040078</t>
  </si>
  <si>
    <t>广州朗晴电动车有限公司</t>
  </si>
  <si>
    <t>91440115718199311D</t>
  </si>
  <si>
    <t>ns7837792242408210040306</t>
  </si>
  <si>
    <t>广州中精铝合金有限公司</t>
  </si>
  <si>
    <t>9144010177116998XX</t>
  </si>
  <si>
    <t>ns7837792242408230040541</t>
  </si>
  <si>
    <t>广州威万事家居股份有限公司</t>
  </si>
  <si>
    <t>9144011577565945XM</t>
  </si>
  <si>
    <t>ns7837792242408090039125</t>
  </si>
  <si>
    <t>广钢气体（广州）有限公司</t>
  </si>
  <si>
    <t>9144011576404285XA</t>
  </si>
  <si>
    <t>ns7837792242408270040836</t>
  </si>
  <si>
    <t>广州越威纸业有限公司</t>
  </si>
  <si>
    <t>9144010178894150XP</t>
  </si>
  <si>
    <t>ns7837792242408070038842</t>
  </si>
  <si>
    <t>广州浪奇日用品有限公司</t>
  </si>
  <si>
    <t>914401017994499916</t>
  </si>
  <si>
    <t>ns7837792242408130039449</t>
  </si>
  <si>
    <t>广州奥藤空调配件有限公司</t>
  </si>
  <si>
    <t>91440115618704069L</t>
  </si>
  <si>
    <t>ns7837792242408200040189</t>
  </si>
  <si>
    <t>艾利（广州）包装系统产品有限公司</t>
  </si>
  <si>
    <t>91440115724837658N</t>
  </si>
  <si>
    <t>ns7837792242408200040137</t>
  </si>
  <si>
    <t>广州市旭胜模具有限公司</t>
  </si>
  <si>
    <t>91440101661806669D</t>
  </si>
  <si>
    <t>ns7837792242408160039884</t>
  </si>
  <si>
    <t>广州市展辉电子有限公司</t>
  </si>
  <si>
    <t>91440101747562546J</t>
  </si>
  <si>
    <t>ns7837792242408290041558</t>
  </si>
  <si>
    <t>广州宝丰井汽车钢材加工有限公司</t>
  </si>
  <si>
    <t>914401156618391106</t>
  </si>
  <si>
    <t>ns7837792242408290041552</t>
  </si>
  <si>
    <t>广州宝钢井昌钢材配送有限公司</t>
  </si>
  <si>
    <t>914401157082147250</t>
  </si>
  <si>
    <t>ns7837792242408230040524</t>
  </si>
  <si>
    <t>广州环投南沙环保能源有限公司</t>
  </si>
  <si>
    <t>91440101691519046U</t>
  </si>
  <si>
    <t>ns7837792242408270040798</t>
  </si>
  <si>
    <t>广东芬尼科技股份有限公司</t>
  </si>
  <si>
    <t>914401015697943005</t>
  </si>
  <si>
    <t>ns7837792242408290041495</t>
  </si>
  <si>
    <t>华南塑胶制品（番禺南沙）有限公司</t>
  </si>
  <si>
    <t>91440101618701060R</t>
  </si>
  <si>
    <t>ns7837792242408210040339</t>
  </si>
  <si>
    <t>雷达净化过滤设备（广州）有限公司</t>
  </si>
  <si>
    <t>91440101MA9UR6A16C</t>
  </si>
  <si>
    <t>ns7837792242408260040662</t>
  </si>
  <si>
    <t>广州市番禺联合企业文具制品有限公司</t>
  </si>
  <si>
    <t>91440101618704579Q</t>
  </si>
  <si>
    <t>ns7837792242408300041686</t>
  </si>
  <si>
    <t>联晶智能电子有限公司</t>
  </si>
  <si>
    <t>91440101MA5CHXT551</t>
  </si>
  <si>
    <t>ns7837792242408160039885</t>
  </si>
  <si>
    <t>广州兴以昌包装品有限公司</t>
  </si>
  <si>
    <t>91440115304516209X</t>
  </si>
  <si>
    <t>ns7837792242408150039731</t>
  </si>
  <si>
    <t>广东捷盟智能装备股份有限公司</t>
  </si>
  <si>
    <t>91440101MA5CP8M131</t>
  </si>
  <si>
    <t>ns7837792242408190040042</t>
  </si>
  <si>
    <t>ns7837792242408280041203</t>
  </si>
  <si>
    <t>广州市杏林卫生服务有限责任公司</t>
  </si>
  <si>
    <t>91440101721973275H</t>
  </si>
  <si>
    <t>不符合条件</t>
  </si>
  <si>
    <t>/</t>
  </si>
  <si>
    <t>入统行业为服务业，非制造业企业。</t>
  </si>
  <si>
    <t>分管局领导：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</si>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</sst>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28"/>
      <color theme="1"/>
      <name val="方正小标宋简体"/>
      <charset val="134"/>
    </font>
    <font>
      <strike/>
      <sz val="12"/>
      <color theme="1"/>
      <name val="宋体"/>
      <charset val="134"/>
    </font>
    <font>
      <sz val="11"/>
      <color rgb="FF000000"/>
      <name val="微软雅黑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color indexed="8"/>
      <name val="Verdana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51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51" applyFont="1" applyFill="1" applyBorder="1" applyAlignment="1">
      <alignment vertical="center"/>
    </xf>
    <xf numFmtId="0" fontId="1" fillId="0" borderId="0" xfId="51" applyFont="1" applyFill="1" applyBorder="1" applyAlignment="1">
      <alignment vertical="center" wrapText="1"/>
    </xf>
    <xf numFmtId="0" fontId="1" fillId="0" borderId="0" xfId="51" applyFont="1" applyFill="1" applyBorder="1" applyAlignment="1">
      <alignment horizontal="center" vertical="center"/>
    </xf>
    <xf numFmtId="176" fontId="1" fillId="0" borderId="0" xfId="51" applyNumberFormat="1" applyFont="1" applyFill="1" applyBorder="1" applyAlignment="1">
      <alignment horizontal="center" vertical="center"/>
    </xf>
    <xf numFmtId="0" fontId="2" fillId="0" borderId="0" xfId="51" applyFont="1" applyFill="1" applyBorder="1" applyAlignment="1">
      <alignment vertical="center"/>
    </xf>
    <xf numFmtId="0" fontId="3" fillId="0" borderId="0" xfId="50" applyFont="1" applyFill="1" applyAlignment="1" applyProtection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vertical="center"/>
    </xf>
    <xf numFmtId="0" fontId="2" fillId="0" borderId="1" xfId="51" applyFont="1" applyFill="1" applyBorder="1" applyAlignment="1">
      <alignment vertical="center" wrapText="1"/>
    </xf>
    <xf numFmtId="0" fontId="2" fillId="0" borderId="2" xfId="51" applyFont="1" applyFill="1" applyBorder="1" applyAlignment="1">
      <alignment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 wrapText="1"/>
    </xf>
    <xf numFmtId="0" fontId="2" fillId="0" borderId="4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6" xfId="51" applyFont="1" applyFill="1" applyBorder="1" applyAlignment="1">
      <alignment horizontal="center" vertical="center" wrapText="1"/>
    </xf>
    <xf numFmtId="178" fontId="1" fillId="0" borderId="1" xfId="51" applyNumberFormat="1" applyFont="1" applyFill="1" applyBorder="1" applyAlignment="1">
      <alignment horizontal="center" vertical="center"/>
    </xf>
    <xf numFmtId="0" fontId="2" fillId="0" borderId="4" xfId="51" applyFont="1" applyFill="1" applyBorder="1" applyAlignment="1">
      <alignment vertical="center" wrapText="1"/>
    </xf>
    <xf numFmtId="0" fontId="2" fillId="0" borderId="7" xfId="51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/>
    </xf>
    <xf numFmtId="0" fontId="2" fillId="0" borderId="6" xfId="5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7" fontId="1" fillId="0" borderId="1" xfId="51" applyNumberFormat="1" applyFont="1" applyFill="1" applyBorder="1" applyAlignment="1">
      <alignment horizontal="center" vertical="center"/>
    </xf>
    <xf numFmtId="0" fontId="1" fillId="0" borderId="4" xfId="5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" fillId="0" borderId="1" xfId="51" applyFont="1" applyFill="1" applyBorder="1" applyAlignment="1" quotePrefix="1">
      <alignment horizontal="center" vertical="center" wrapText="1"/>
    </xf>
    <xf numFmtId="0" fontId="1" fillId="0" borderId="4" xfId="5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 7" xfId="50"/>
    <cellStyle name="常规 14 5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N61"/>
  <sheetViews>
    <sheetView tabSelected="1" view="pageBreakPreview" zoomScale="55" zoomScaleNormal="70" workbookViewId="0">
      <pane ySplit="3" topLeftCell="A4" activePane="bottomLeft" state="frozen"/>
      <selection/>
      <selection pane="bottomLeft" activeCell="M7" sqref="M7"/>
    </sheetView>
  </sheetViews>
  <sheetFormatPr defaultColWidth="9" defaultRowHeight="14.25"/>
  <cols>
    <col min="1" max="1" width="20.675" style="3" customWidth="1"/>
    <col min="2" max="2" width="31.3583333333333" style="3" customWidth="1"/>
    <col min="3" max="3" width="42.0416666666667" style="4" customWidth="1"/>
    <col min="4" max="4" width="23.4083333333333" style="3" customWidth="1"/>
    <col min="5" max="5" width="32.4916666666667" style="5" customWidth="1"/>
    <col min="6" max="6" width="20" style="6" customWidth="1"/>
    <col min="7" max="7" width="26.8083333333333" style="3" customWidth="1"/>
    <col min="8" max="191" width="8.88333333333333" style="3"/>
    <col min="192" max="196" width="9" style="3"/>
  </cols>
  <sheetData>
    <row r="1" ht="43" customHeight="1" spans="1:2">
      <c r="A1" s="7" t="s">
        <v>0</v>
      </c>
      <c r="B1" s="7"/>
    </row>
    <row r="2" ht="36.75" spans="1:7">
      <c r="A2" s="8" t="s">
        <v>1</v>
      </c>
      <c r="B2" s="8"/>
      <c r="C2" s="8"/>
      <c r="D2" s="8"/>
      <c r="E2" s="8"/>
      <c r="F2" s="8"/>
      <c r="G2" s="8"/>
    </row>
    <row r="3" ht="50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1" customFormat="1" ht="46" customHeight="1" spans="1:196">
      <c r="A4" s="9" t="s">
        <v>9</v>
      </c>
      <c r="B4" s="9"/>
      <c r="C4" s="9"/>
      <c r="D4" s="9"/>
      <c r="E4" s="9"/>
      <c r="F4" s="9">
        <f>F5+F13+F22+F29+F30</f>
        <v>1627.5</v>
      </c>
      <c r="G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</row>
    <row r="5" s="1" customFormat="1" ht="46" customHeight="1" spans="1:196">
      <c r="A5" s="11" t="s">
        <v>10</v>
      </c>
      <c r="B5" s="12"/>
      <c r="C5" s="13" t="s">
        <v>11</v>
      </c>
      <c r="D5" s="14"/>
      <c r="E5" s="14"/>
      <c r="F5" s="15">
        <f>SUM(F6:F12)</f>
        <v>350</v>
      </c>
      <c r="G5" s="1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</row>
    <row r="6" s="1" customFormat="1" ht="40" customHeight="1" spans="1:196">
      <c r="A6" s="16">
        <v>1</v>
      </c>
      <c r="B6" s="17" t="s">
        <v>12</v>
      </c>
      <c r="C6" s="18" t="s">
        <v>13</v>
      </c>
      <c r="D6" s="16" t="s">
        <v>14</v>
      </c>
      <c r="E6" s="19" t="s">
        <v>15</v>
      </c>
      <c r="F6" s="20">
        <v>50</v>
      </c>
      <c r="G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</row>
    <row r="7" s="1" customFormat="1" ht="40" customHeight="1" spans="1:196">
      <c r="A7" s="16">
        <v>2</v>
      </c>
      <c r="B7" s="17" t="s">
        <v>16</v>
      </c>
      <c r="C7" s="18" t="s">
        <v>17</v>
      </c>
      <c r="D7" s="16" t="s">
        <v>18</v>
      </c>
      <c r="E7" s="19" t="s">
        <v>15</v>
      </c>
      <c r="F7" s="20">
        <v>50</v>
      </c>
      <c r="G7" s="1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</row>
    <row r="8" s="1" customFormat="1" ht="40" customHeight="1" spans="1:196">
      <c r="A8" s="16">
        <v>3</v>
      </c>
      <c r="B8" s="17" t="s">
        <v>19</v>
      </c>
      <c r="C8" s="18" t="s">
        <v>20</v>
      </c>
      <c r="D8" s="33" t="s">
        <v>21</v>
      </c>
      <c r="E8" s="19" t="s">
        <v>15</v>
      </c>
      <c r="F8" s="20">
        <v>50</v>
      </c>
      <c r="G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</row>
    <row r="9" s="1" customFormat="1" ht="40" customHeight="1" spans="1:196">
      <c r="A9" s="16">
        <v>4</v>
      </c>
      <c r="B9" s="17" t="s">
        <v>22</v>
      </c>
      <c r="C9" s="18" t="s">
        <v>23</v>
      </c>
      <c r="D9" s="16" t="s">
        <v>24</v>
      </c>
      <c r="E9" s="19" t="s">
        <v>15</v>
      </c>
      <c r="F9" s="20">
        <v>50</v>
      </c>
      <c r="G9" s="1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</row>
    <row r="10" s="1" customFormat="1" ht="40" customHeight="1" spans="1:196">
      <c r="A10" s="16">
        <v>5</v>
      </c>
      <c r="B10" s="17" t="s">
        <v>25</v>
      </c>
      <c r="C10" s="18" t="s">
        <v>26</v>
      </c>
      <c r="D10" s="16" t="s">
        <v>27</v>
      </c>
      <c r="E10" s="19" t="s">
        <v>15</v>
      </c>
      <c r="F10" s="20">
        <v>50</v>
      </c>
      <c r="G10" s="1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</row>
    <row r="11" s="1" customFormat="1" ht="40" customHeight="1" spans="1:196">
      <c r="A11" s="16">
        <v>6</v>
      </c>
      <c r="B11" s="17" t="s">
        <v>28</v>
      </c>
      <c r="C11" s="18" t="s">
        <v>29</v>
      </c>
      <c r="D11" s="33" t="s">
        <v>30</v>
      </c>
      <c r="E11" s="19" t="s">
        <v>15</v>
      </c>
      <c r="F11" s="20">
        <v>50</v>
      </c>
      <c r="G11" s="1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</row>
    <row r="12" s="1" customFormat="1" ht="40" customHeight="1" spans="1:196">
      <c r="A12" s="16">
        <v>7</v>
      </c>
      <c r="B12" s="17" t="s">
        <v>31</v>
      </c>
      <c r="C12" s="18" t="s">
        <v>32</v>
      </c>
      <c r="D12" s="16" t="s">
        <v>33</v>
      </c>
      <c r="E12" s="19" t="s">
        <v>15</v>
      </c>
      <c r="F12" s="20">
        <v>50</v>
      </c>
      <c r="G12" s="10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</row>
    <row r="13" s="1" customFormat="1" ht="40" customHeight="1" spans="1:196">
      <c r="A13" s="11" t="s">
        <v>34</v>
      </c>
      <c r="B13" s="14"/>
      <c r="C13" s="14"/>
      <c r="D13" s="14"/>
      <c r="E13" s="21"/>
      <c r="F13" s="20">
        <f>SUM(F14:F21)</f>
        <v>800</v>
      </c>
      <c r="G13" s="10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</row>
    <row r="14" ht="40" customHeight="1" spans="1:7">
      <c r="A14" s="16">
        <v>8</v>
      </c>
      <c r="B14" s="16" t="s">
        <v>35</v>
      </c>
      <c r="C14" s="18" t="s">
        <v>36</v>
      </c>
      <c r="D14" s="16" t="s">
        <v>37</v>
      </c>
      <c r="E14" s="19" t="s">
        <v>15</v>
      </c>
      <c r="F14" s="22">
        <v>100</v>
      </c>
      <c r="G14" s="10"/>
    </row>
    <row r="15" ht="40" customHeight="1" spans="1:7">
      <c r="A15" s="16">
        <v>9</v>
      </c>
      <c r="B15" s="16" t="s">
        <v>38</v>
      </c>
      <c r="C15" s="18" t="s">
        <v>39</v>
      </c>
      <c r="D15" s="16" t="s">
        <v>40</v>
      </c>
      <c r="E15" s="19" t="s">
        <v>15</v>
      </c>
      <c r="F15" s="22">
        <v>100</v>
      </c>
      <c r="G15" s="10"/>
    </row>
    <row r="16" ht="40" customHeight="1" spans="1:7">
      <c r="A16" s="16">
        <v>10</v>
      </c>
      <c r="B16" s="16" t="s">
        <v>41</v>
      </c>
      <c r="C16" s="18" t="s">
        <v>42</v>
      </c>
      <c r="D16" s="16" t="s">
        <v>43</v>
      </c>
      <c r="E16" s="19" t="s">
        <v>15</v>
      </c>
      <c r="F16" s="22">
        <v>100</v>
      </c>
      <c r="G16" s="10"/>
    </row>
    <row r="17" ht="40" customHeight="1" spans="1:7">
      <c r="A17" s="16">
        <v>11</v>
      </c>
      <c r="B17" s="16" t="s">
        <v>44</v>
      </c>
      <c r="C17" s="18" t="s">
        <v>17</v>
      </c>
      <c r="D17" s="16" t="s">
        <v>18</v>
      </c>
      <c r="E17" s="19" t="s">
        <v>15</v>
      </c>
      <c r="F17" s="22">
        <v>100</v>
      </c>
      <c r="G17" s="10"/>
    </row>
    <row r="18" ht="40" customHeight="1" spans="1:7">
      <c r="A18" s="16">
        <v>12</v>
      </c>
      <c r="B18" s="16" t="s">
        <v>45</v>
      </c>
      <c r="C18" s="18" t="s">
        <v>23</v>
      </c>
      <c r="D18" s="16" t="s">
        <v>24</v>
      </c>
      <c r="E18" s="19" t="s">
        <v>15</v>
      </c>
      <c r="F18" s="22">
        <v>100</v>
      </c>
      <c r="G18" s="10"/>
    </row>
    <row r="19" ht="40" customHeight="1" spans="1:7">
      <c r="A19" s="16">
        <v>13</v>
      </c>
      <c r="B19" s="16" t="s">
        <v>46</v>
      </c>
      <c r="C19" s="18" t="s">
        <v>47</v>
      </c>
      <c r="D19" s="16" t="s">
        <v>48</v>
      </c>
      <c r="E19" s="19" t="s">
        <v>15</v>
      </c>
      <c r="F19" s="22">
        <v>100</v>
      </c>
      <c r="G19" s="10"/>
    </row>
    <row r="20" ht="40" customHeight="1" spans="1:7">
      <c r="A20" s="16">
        <v>14</v>
      </c>
      <c r="B20" s="16" t="s">
        <v>49</v>
      </c>
      <c r="C20" s="18" t="s">
        <v>29</v>
      </c>
      <c r="D20" s="33" t="s">
        <v>30</v>
      </c>
      <c r="E20" s="19" t="s">
        <v>15</v>
      </c>
      <c r="F20" s="22">
        <v>100</v>
      </c>
      <c r="G20" s="10"/>
    </row>
    <row r="21" ht="40" customHeight="1" spans="1:7">
      <c r="A21" s="16">
        <v>15</v>
      </c>
      <c r="B21" s="16" t="s">
        <v>50</v>
      </c>
      <c r="C21" s="18" t="s">
        <v>51</v>
      </c>
      <c r="D21" s="16" t="s">
        <v>52</v>
      </c>
      <c r="E21" s="19" t="s">
        <v>15</v>
      </c>
      <c r="F21" s="22">
        <v>100</v>
      </c>
      <c r="G21" s="10"/>
    </row>
    <row r="22" ht="40" customHeight="1" spans="1:7">
      <c r="A22" s="23" t="s">
        <v>53</v>
      </c>
      <c r="B22" s="24"/>
      <c r="C22" s="24"/>
      <c r="D22" s="24"/>
      <c r="E22" s="24"/>
      <c r="F22" s="22">
        <f>SUM(F23:F27)</f>
        <v>250</v>
      </c>
      <c r="G22" s="10"/>
    </row>
    <row r="23" ht="40" customHeight="1" spans="1:7">
      <c r="A23" s="16">
        <v>16</v>
      </c>
      <c r="B23" s="16" t="s">
        <v>44</v>
      </c>
      <c r="C23" s="18" t="s">
        <v>17</v>
      </c>
      <c r="D23" s="16" t="s">
        <v>18</v>
      </c>
      <c r="E23" s="19" t="s">
        <v>15</v>
      </c>
      <c r="F23" s="20">
        <v>50</v>
      </c>
      <c r="G23" s="10"/>
    </row>
    <row r="24" ht="40" customHeight="1" spans="1:7">
      <c r="A24" s="16">
        <v>17</v>
      </c>
      <c r="B24" s="16" t="s">
        <v>45</v>
      </c>
      <c r="C24" s="18" t="s">
        <v>23</v>
      </c>
      <c r="D24" s="16" t="s">
        <v>24</v>
      </c>
      <c r="E24" s="19" t="s">
        <v>15</v>
      </c>
      <c r="F24" s="20">
        <v>50</v>
      </c>
      <c r="G24" s="10"/>
    </row>
    <row r="25" ht="40" customHeight="1" spans="1:7">
      <c r="A25" s="16">
        <v>18</v>
      </c>
      <c r="B25" s="16" t="s">
        <v>54</v>
      </c>
      <c r="C25" s="18" t="s">
        <v>55</v>
      </c>
      <c r="D25" s="16" t="s">
        <v>56</v>
      </c>
      <c r="E25" s="19" t="s">
        <v>15</v>
      </c>
      <c r="F25" s="20">
        <v>50</v>
      </c>
      <c r="G25" s="10"/>
    </row>
    <row r="26" ht="40" customHeight="1" spans="1:7">
      <c r="A26" s="16">
        <v>19</v>
      </c>
      <c r="B26" s="16" t="s">
        <v>49</v>
      </c>
      <c r="C26" s="18" t="s">
        <v>29</v>
      </c>
      <c r="D26" s="33" t="s">
        <v>30</v>
      </c>
      <c r="E26" s="19" t="s">
        <v>15</v>
      </c>
      <c r="F26" s="20">
        <v>50</v>
      </c>
      <c r="G26" s="10"/>
    </row>
    <row r="27" ht="40" customHeight="1" spans="1:7">
      <c r="A27" s="16">
        <v>20</v>
      </c>
      <c r="B27" s="16" t="s">
        <v>57</v>
      </c>
      <c r="C27" s="18" t="s">
        <v>32</v>
      </c>
      <c r="D27" s="16" t="s">
        <v>33</v>
      </c>
      <c r="E27" s="19" t="s">
        <v>15</v>
      </c>
      <c r="F27" s="20">
        <v>50</v>
      </c>
      <c r="G27" s="10"/>
    </row>
    <row r="28" ht="40" customHeight="1" spans="1:7">
      <c r="A28" s="11" t="s">
        <v>58</v>
      </c>
      <c r="B28" s="25"/>
      <c r="C28" s="25"/>
      <c r="D28" s="25"/>
      <c r="E28" s="26"/>
      <c r="F28" s="27">
        <f>SUM(F29)</f>
        <v>50</v>
      </c>
      <c r="G28" s="10"/>
    </row>
    <row r="29" s="2" customFormat="1" ht="40" customHeight="1" spans="1:196">
      <c r="A29" s="16">
        <v>21</v>
      </c>
      <c r="B29" s="16" t="s">
        <v>49</v>
      </c>
      <c r="C29" s="18" t="s">
        <v>29</v>
      </c>
      <c r="D29" s="33" t="s">
        <v>30</v>
      </c>
      <c r="E29" s="19" t="s">
        <v>15</v>
      </c>
      <c r="F29" s="22">
        <v>50</v>
      </c>
      <c r="G29" s="1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</row>
    <row r="30" ht="40" customHeight="1" spans="1:7">
      <c r="A30" s="11" t="s">
        <v>59</v>
      </c>
      <c r="B30" s="14"/>
      <c r="C30" s="14"/>
      <c r="D30" s="14"/>
      <c r="E30" s="21"/>
      <c r="F30" s="28">
        <f>SUM(F31:F60)</f>
        <v>177.5</v>
      </c>
      <c r="G30" s="10"/>
    </row>
    <row r="31" s="2" customFormat="1" ht="40" customHeight="1" spans="1:196">
      <c r="A31" s="29">
        <v>22</v>
      </c>
      <c r="B31" s="16" t="s">
        <v>60</v>
      </c>
      <c r="C31" s="30" t="s">
        <v>61</v>
      </c>
      <c r="D31" s="29" t="s">
        <v>62</v>
      </c>
      <c r="E31" s="19" t="s">
        <v>15</v>
      </c>
      <c r="F31" s="20">
        <v>2.5</v>
      </c>
      <c r="G31" s="1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</row>
    <row r="32" s="2" customFormat="1" ht="40" customHeight="1" spans="1:196">
      <c r="A32" s="29">
        <v>23</v>
      </c>
      <c r="B32" s="16" t="s">
        <v>63</v>
      </c>
      <c r="C32" s="18" t="s">
        <v>64</v>
      </c>
      <c r="D32" s="29" t="s">
        <v>65</v>
      </c>
      <c r="E32" s="19" t="s">
        <v>15</v>
      </c>
      <c r="F32" s="20">
        <v>2.5</v>
      </c>
      <c r="G32" s="1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</row>
    <row r="33" s="2" customFormat="1" ht="40" customHeight="1" spans="1:196">
      <c r="A33" s="29">
        <v>24</v>
      </c>
      <c r="B33" s="16" t="s">
        <v>66</v>
      </c>
      <c r="C33" s="18" t="s">
        <v>67</v>
      </c>
      <c r="D33" s="29" t="s">
        <v>68</v>
      </c>
      <c r="E33" s="19" t="s">
        <v>15</v>
      </c>
      <c r="F33" s="20">
        <v>2.5</v>
      </c>
      <c r="G33" s="10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</row>
    <row r="34" s="2" customFormat="1" ht="40" customHeight="1" spans="1:196">
      <c r="A34" s="29">
        <v>25</v>
      </c>
      <c r="B34" s="16" t="s">
        <v>69</v>
      </c>
      <c r="C34" s="18" t="s">
        <v>70</v>
      </c>
      <c r="D34" s="29" t="s">
        <v>71</v>
      </c>
      <c r="E34" s="19" t="s">
        <v>15</v>
      </c>
      <c r="F34" s="20">
        <v>5</v>
      </c>
      <c r="G34" s="1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</row>
    <row r="35" s="2" customFormat="1" ht="40" customHeight="1" spans="1:196">
      <c r="A35" s="29">
        <v>26</v>
      </c>
      <c r="B35" s="16" t="s">
        <v>49</v>
      </c>
      <c r="C35" s="18" t="s">
        <v>29</v>
      </c>
      <c r="D35" s="34" t="s">
        <v>30</v>
      </c>
      <c r="E35" s="19" t="s">
        <v>15</v>
      </c>
      <c r="F35" s="20">
        <v>5</v>
      </c>
      <c r="G35" s="1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</row>
    <row r="36" s="2" customFormat="1" ht="40" customHeight="1" spans="1:196">
      <c r="A36" s="29">
        <v>27</v>
      </c>
      <c r="B36" s="16" t="s">
        <v>72</v>
      </c>
      <c r="C36" s="18" t="s">
        <v>73</v>
      </c>
      <c r="D36" s="29" t="s">
        <v>74</v>
      </c>
      <c r="E36" s="19" t="s">
        <v>15</v>
      </c>
      <c r="F36" s="20">
        <v>5</v>
      </c>
      <c r="G36" s="1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</row>
    <row r="37" s="2" customFormat="1" ht="40" customHeight="1" spans="1:196">
      <c r="A37" s="29">
        <v>28</v>
      </c>
      <c r="B37" s="16" t="s">
        <v>75</v>
      </c>
      <c r="C37" s="30" t="s">
        <v>76</v>
      </c>
      <c r="D37" s="29" t="s">
        <v>77</v>
      </c>
      <c r="E37" s="19" t="s">
        <v>15</v>
      </c>
      <c r="F37" s="20">
        <v>5</v>
      </c>
      <c r="G37" s="1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</row>
    <row r="38" s="2" customFormat="1" ht="40" customHeight="1" spans="1:196">
      <c r="A38" s="29">
        <v>29</v>
      </c>
      <c r="B38" s="16" t="s">
        <v>78</v>
      </c>
      <c r="C38" s="18" t="s">
        <v>79</v>
      </c>
      <c r="D38" s="29" t="s">
        <v>80</v>
      </c>
      <c r="E38" s="19" t="s">
        <v>15</v>
      </c>
      <c r="F38" s="20">
        <v>5</v>
      </c>
      <c r="G38" s="1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</row>
    <row r="39" s="2" customFormat="1" ht="40" customHeight="1" spans="1:196">
      <c r="A39" s="29">
        <v>30</v>
      </c>
      <c r="B39" s="16" t="s">
        <v>81</v>
      </c>
      <c r="C39" s="18" t="s">
        <v>82</v>
      </c>
      <c r="D39" s="29" t="s">
        <v>83</v>
      </c>
      <c r="E39" s="19" t="s">
        <v>15</v>
      </c>
      <c r="F39" s="20">
        <v>5</v>
      </c>
      <c r="G39" s="1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</row>
    <row r="40" s="2" customFormat="1" ht="40" customHeight="1" spans="1:196">
      <c r="A40" s="29">
        <v>31</v>
      </c>
      <c r="B40" s="16" t="s">
        <v>44</v>
      </c>
      <c r="C40" s="18" t="s">
        <v>17</v>
      </c>
      <c r="D40" s="29" t="s">
        <v>18</v>
      </c>
      <c r="E40" s="19" t="s">
        <v>15</v>
      </c>
      <c r="F40" s="20">
        <v>5</v>
      </c>
      <c r="G40" s="10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</row>
    <row r="41" s="2" customFormat="1" ht="40" customHeight="1" spans="1:196">
      <c r="A41" s="29">
        <v>32</v>
      </c>
      <c r="B41" s="16" t="s">
        <v>84</v>
      </c>
      <c r="C41" s="18" t="s">
        <v>85</v>
      </c>
      <c r="D41" s="29" t="s">
        <v>86</v>
      </c>
      <c r="E41" s="19" t="s">
        <v>15</v>
      </c>
      <c r="F41" s="20">
        <v>5</v>
      </c>
      <c r="G41" s="1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</row>
    <row r="42" s="2" customFormat="1" ht="40" customHeight="1" spans="1:196">
      <c r="A42" s="29">
        <v>33</v>
      </c>
      <c r="B42" s="16" t="s">
        <v>87</v>
      </c>
      <c r="C42" s="31" t="s">
        <v>88</v>
      </c>
      <c r="D42" s="29" t="s">
        <v>89</v>
      </c>
      <c r="E42" s="19" t="s">
        <v>15</v>
      </c>
      <c r="F42" s="20">
        <v>5</v>
      </c>
      <c r="G42" s="10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</row>
    <row r="43" s="2" customFormat="1" ht="40" customHeight="1" spans="1:196">
      <c r="A43" s="29">
        <v>34</v>
      </c>
      <c r="B43" s="16" t="s">
        <v>90</v>
      </c>
      <c r="C43" s="30" t="s">
        <v>91</v>
      </c>
      <c r="D43" s="29" t="s">
        <v>92</v>
      </c>
      <c r="E43" s="19" t="s">
        <v>15</v>
      </c>
      <c r="F43" s="20">
        <v>5</v>
      </c>
      <c r="G43" s="10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</row>
    <row r="44" s="2" customFormat="1" ht="40" customHeight="1" spans="1:196">
      <c r="A44" s="29">
        <v>35</v>
      </c>
      <c r="B44" s="16" t="s">
        <v>93</v>
      </c>
      <c r="C44" s="18" t="s">
        <v>94</v>
      </c>
      <c r="D44" s="29" t="s">
        <v>95</v>
      </c>
      <c r="E44" s="19" t="s">
        <v>15</v>
      </c>
      <c r="F44" s="20">
        <v>5</v>
      </c>
      <c r="G44" s="10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</row>
    <row r="45" s="2" customFormat="1" ht="40" customHeight="1" spans="1:196">
      <c r="A45" s="29">
        <v>36</v>
      </c>
      <c r="B45" s="16" t="s">
        <v>96</v>
      </c>
      <c r="C45" s="18" t="s">
        <v>97</v>
      </c>
      <c r="D45" s="29" t="s">
        <v>98</v>
      </c>
      <c r="E45" s="19" t="s">
        <v>15</v>
      </c>
      <c r="F45" s="20">
        <v>5</v>
      </c>
      <c r="G45" s="10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</row>
    <row r="46" s="2" customFormat="1" ht="40" customHeight="1" spans="1:196">
      <c r="A46" s="29">
        <v>37</v>
      </c>
      <c r="B46" s="16" t="s">
        <v>99</v>
      </c>
      <c r="C46" s="18" t="s">
        <v>100</v>
      </c>
      <c r="D46" s="29" t="s">
        <v>101</v>
      </c>
      <c r="E46" s="19" t="s">
        <v>15</v>
      </c>
      <c r="F46" s="20">
        <v>5</v>
      </c>
      <c r="G46" s="1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</row>
    <row r="47" s="2" customFormat="1" ht="40" customHeight="1" spans="1:196">
      <c r="A47" s="29">
        <v>38</v>
      </c>
      <c r="B47" s="16" t="s">
        <v>102</v>
      </c>
      <c r="C47" s="18" t="s">
        <v>103</v>
      </c>
      <c r="D47" s="29" t="s">
        <v>104</v>
      </c>
      <c r="E47" s="19" t="s">
        <v>15</v>
      </c>
      <c r="F47" s="20">
        <v>5</v>
      </c>
      <c r="G47" s="10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</row>
    <row r="48" s="2" customFormat="1" ht="40" customHeight="1" spans="1:196">
      <c r="A48" s="29">
        <v>39</v>
      </c>
      <c r="B48" s="16" t="s">
        <v>105</v>
      </c>
      <c r="C48" s="18" t="s">
        <v>106</v>
      </c>
      <c r="D48" s="29" t="s">
        <v>107</v>
      </c>
      <c r="E48" s="19" t="s">
        <v>15</v>
      </c>
      <c r="F48" s="20">
        <v>5</v>
      </c>
      <c r="G48" s="10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</row>
    <row r="49" s="2" customFormat="1" ht="40" customHeight="1" spans="1:196">
      <c r="A49" s="29">
        <v>40</v>
      </c>
      <c r="B49" s="16" t="s">
        <v>108</v>
      </c>
      <c r="C49" s="18" t="s">
        <v>109</v>
      </c>
      <c r="D49" s="29" t="s">
        <v>110</v>
      </c>
      <c r="E49" s="19" t="s">
        <v>15</v>
      </c>
      <c r="F49" s="20">
        <v>5</v>
      </c>
      <c r="G49" s="10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</row>
    <row r="50" s="2" customFormat="1" ht="40" customHeight="1" spans="1:196">
      <c r="A50" s="29">
        <v>41</v>
      </c>
      <c r="B50" s="16" t="s">
        <v>50</v>
      </c>
      <c r="C50" s="18" t="s">
        <v>51</v>
      </c>
      <c r="D50" s="29" t="s">
        <v>52</v>
      </c>
      <c r="E50" s="19" t="s">
        <v>15</v>
      </c>
      <c r="F50" s="20">
        <v>5</v>
      </c>
      <c r="G50" s="10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</row>
    <row r="51" s="2" customFormat="1" ht="40" customHeight="1" spans="1:196">
      <c r="A51" s="29">
        <v>42</v>
      </c>
      <c r="B51" s="16" t="s">
        <v>111</v>
      </c>
      <c r="C51" s="31" t="s">
        <v>112</v>
      </c>
      <c r="D51" s="29" t="s">
        <v>113</v>
      </c>
      <c r="E51" s="19" t="s">
        <v>15</v>
      </c>
      <c r="F51" s="20">
        <v>5</v>
      </c>
      <c r="G51" s="1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</row>
    <row r="52" s="2" customFormat="1" ht="40" customHeight="1" spans="1:196">
      <c r="A52" s="29">
        <v>43</v>
      </c>
      <c r="B52" s="16" t="s">
        <v>114</v>
      </c>
      <c r="C52" s="18" t="s">
        <v>115</v>
      </c>
      <c r="D52" s="29" t="s">
        <v>116</v>
      </c>
      <c r="E52" s="19" t="s">
        <v>15</v>
      </c>
      <c r="F52" s="20">
        <v>10</v>
      </c>
      <c r="G52" s="10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</row>
    <row r="53" s="2" customFormat="1" ht="40" customHeight="1" spans="1:196">
      <c r="A53" s="29">
        <v>44</v>
      </c>
      <c r="B53" s="16" t="s">
        <v>117</v>
      </c>
      <c r="C53" s="18" t="s">
        <v>118</v>
      </c>
      <c r="D53" s="29" t="s">
        <v>119</v>
      </c>
      <c r="E53" s="19" t="s">
        <v>15</v>
      </c>
      <c r="F53" s="20">
        <v>10</v>
      </c>
      <c r="G53" s="1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</row>
    <row r="54" s="2" customFormat="1" ht="40" customHeight="1" spans="1:196">
      <c r="A54" s="29">
        <v>45</v>
      </c>
      <c r="B54" s="16" t="s">
        <v>120</v>
      </c>
      <c r="C54" s="18" t="s">
        <v>121</v>
      </c>
      <c r="D54" s="29" t="s">
        <v>122</v>
      </c>
      <c r="E54" s="19" t="s">
        <v>15</v>
      </c>
      <c r="F54" s="20">
        <v>10</v>
      </c>
      <c r="G54" s="1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</row>
    <row r="55" s="2" customFormat="1" ht="40" customHeight="1" spans="1:196">
      <c r="A55" s="29">
        <v>46</v>
      </c>
      <c r="B55" s="16" t="s">
        <v>123</v>
      </c>
      <c r="C55" s="18" t="s">
        <v>124</v>
      </c>
      <c r="D55" s="29" t="s">
        <v>125</v>
      </c>
      <c r="E55" s="19" t="s">
        <v>15</v>
      </c>
      <c r="F55" s="20">
        <v>10</v>
      </c>
      <c r="G55" s="1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</row>
    <row r="56" s="2" customFormat="1" ht="40" customHeight="1" spans="1:196">
      <c r="A56" s="29">
        <v>47</v>
      </c>
      <c r="B56" s="16" t="s">
        <v>126</v>
      </c>
      <c r="C56" s="18" t="s">
        <v>127</v>
      </c>
      <c r="D56" s="29" t="s">
        <v>128</v>
      </c>
      <c r="E56" s="19" t="s">
        <v>15</v>
      </c>
      <c r="F56" s="20">
        <v>10</v>
      </c>
      <c r="G56" s="1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</row>
    <row r="57" s="2" customFormat="1" ht="40" customHeight="1" spans="1:196">
      <c r="A57" s="29">
        <v>48</v>
      </c>
      <c r="B57" s="16" t="s">
        <v>129</v>
      </c>
      <c r="C57" s="31" t="s">
        <v>130</v>
      </c>
      <c r="D57" s="29" t="s">
        <v>131</v>
      </c>
      <c r="E57" s="19" t="s">
        <v>15</v>
      </c>
      <c r="F57" s="20">
        <v>10</v>
      </c>
      <c r="G57" s="1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</row>
    <row r="58" s="2" customFormat="1" ht="40" customHeight="1" spans="1:196">
      <c r="A58" s="29">
        <v>49</v>
      </c>
      <c r="B58" s="16" t="s">
        <v>132</v>
      </c>
      <c r="C58" s="18" t="s">
        <v>133</v>
      </c>
      <c r="D58" s="29" t="s">
        <v>134</v>
      </c>
      <c r="E58" s="19" t="s">
        <v>15</v>
      </c>
      <c r="F58" s="20">
        <v>10</v>
      </c>
      <c r="G58" s="10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</row>
    <row r="59" s="2" customFormat="1" ht="40" customHeight="1" spans="1:196">
      <c r="A59" s="29">
        <v>50</v>
      </c>
      <c r="B59" s="16" t="s">
        <v>135</v>
      </c>
      <c r="C59" s="18" t="s">
        <v>20</v>
      </c>
      <c r="D59" s="34" t="s">
        <v>21</v>
      </c>
      <c r="E59" s="19" t="s">
        <v>15</v>
      </c>
      <c r="F59" s="20">
        <v>10</v>
      </c>
      <c r="G59" s="1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</row>
    <row r="60" s="2" customFormat="1" ht="40" customHeight="1" spans="1:196">
      <c r="A60" s="29">
        <v>51</v>
      </c>
      <c r="B60" s="16" t="s">
        <v>136</v>
      </c>
      <c r="C60" s="18" t="s">
        <v>137</v>
      </c>
      <c r="D60" s="29" t="s">
        <v>138</v>
      </c>
      <c r="E60" s="32" t="s">
        <v>139</v>
      </c>
      <c r="F60" s="20" t="s">
        <v>140</v>
      </c>
      <c r="G60" s="16" t="s">
        <v>141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</row>
    <row r="61" ht="66" hidden="1" customHeight="1" spans="3:5">
      <c r="C61" s="4" t="s">
        <v>142</v>
      </c>
      <c r="E61" s="5" t="s">
        <v>143</v>
      </c>
    </row>
  </sheetData>
  <mergeCells count="7">
    <mergeCell ref="A2:G2"/>
    <mergeCell ref="A4:E4"/>
    <mergeCell ref="C5:E5"/>
    <mergeCell ref="B13:E13"/>
    <mergeCell ref="B22:E22"/>
    <mergeCell ref="B28:E28"/>
    <mergeCell ref="B30:E30"/>
  </mergeCells>
  <pageMargins left="0.472222222222222" right="0.511805555555556" top="0.708333333333333" bottom="0.393055555555556" header="0.511805555555556" footer="0.236111111111111"/>
  <pageSetup paperSize="9" scale="48" fitToHeight="0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麦燕玲</dc:creator>
  <cp:lastModifiedBy>。。。</cp:lastModifiedBy>
  <dcterms:created xsi:type="dcterms:W3CDTF">2023-08-23T01:56:00Z</dcterms:created>
  <dcterms:modified xsi:type="dcterms:W3CDTF">2025-03-21T03:41:26Z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E8BC6FF71576455898573F138F82A2ED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