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企业类" sheetId="1" r:id="rId1"/>
    <sheet name="非企业类" sheetId="2" r:id="rId2"/>
  </sheets>
  <externalReferences>
    <externalReference r:id="rId3"/>
  </externalReferences>
  <definedNames>
    <definedName name="_xlnm._FilterDatabase" localSheetId="0" hidden="1">企业类!$A$3:$F$71</definedName>
    <definedName name="_xlnm._FilterDatabase" localSheetId="1" hidden="1">非企业类!$A$2:$G$18</definedName>
    <definedName name="_xlnm.Print_Titles" localSheetId="0">企业类!$3:$3</definedName>
    <definedName name="_xlnm.Print_Titles" localSheetId="1">非企业类!$2:$2</definedName>
  </definedNames>
  <calcPr calcId="144525"/>
</workbook>
</file>

<file path=xl/sharedStrings.xml><?xml version="1.0" encoding="utf-8"?>
<sst xmlns="http://schemas.openxmlformats.org/spreadsheetml/2006/main" count="363" uniqueCount="274">
  <si>
    <t>附件</t>
  </si>
  <si>
    <t>2025年度佛山市工程技术研究中心拟认定名单（企业类67项）</t>
  </si>
  <si>
    <t>序号</t>
  </si>
  <si>
    <t>工程中心名称</t>
  </si>
  <si>
    <t>依托单位</t>
  </si>
  <si>
    <t>区属</t>
  </si>
  <si>
    <t>主任</t>
  </si>
  <si>
    <t>统一社会信用代码</t>
  </si>
  <si>
    <t>佛山市城乡建设大数据分析与应用工程技术研究中心</t>
  </si>
  <si>
    <t>佛山市城市规划设计研究院有限公司</t>
  </si>
  <si>
    <t>禅城区</t>
  </si>
  <si>
    <t>梁雄飞</t>
  </si>
  <si>
    <t>佛山市智能光电子器件工程技术研究中心</t>
  </si>
  <si>
    <t>佛山市国星光电股份有限公司</t>
  </si>
  <si>
    <t>谢志国</t>
  </si>
  <si>
    <t>佛山市新能源汽车检测工程技术研究中心</t>
  </si>
  <si>
    <t>广东汽车检测中心有限公司</t>
  </si>
  <si>
    <t>张宸维</t>
  </si>
  <si>
    <t>佛山市新能源动力电池用纳米碳材料工程技术研究中心</t>
  </si>
  <si>
    <t>佛山市格瑞芬新能源有限公司</t>
  </si>
  <si>
    <t>葛志强</t>
  </si>
  <si>
    <t>佛山市新能源电池材料工程技术研究中心</t>
  </si>
  <si>
    <t>广东宏璟新能源科技有限公司</t>
  </si>
  <si>
    <t>陈名柱</t>
  </si>
  <si>
    <t>佛山市低碳污水处理工程技术研究中心</t>
  </si>
  <si>
    <t>广东新之源环境科技有限公司</t>
  </si>
  <si>
    <t>张晓爽</t>
  </si>
  <si>
    <t>佛山市智能化LED驱动电源工程技术研究中心</t>
  </si>
  <si>
    <t>广东科谷智能科技有限公司</t>
  </si>
  <si>
    <t>南海区</t>
  </si>
  <si>
    <t>吴显慧</t>
  </si>
  <si>
    <t>佛山市轻纺产品质量检验检测工程技术研究中心</t>
  </si>
  <si>
    <t>中联品检（佛山）检验技术有限公司</t>
  </si>
  <si>
    <t>张珍竹</t>
  </si>
  <si>
    <t>佛山市数字化工厂单层钢结构工程技术研究中心</t>
  </si>
  <si>
    <t>广东楹固建设工程有限公司</t>
  </si>
  <si>
    <t>陈汝培</t>
  </si>
  <si>
    <t>佛山市生长因子药物制剂开发工程技术研究中心工程技术研究中心</t>
  </si>
  <si>
    <t>朗肽生物制药股份有限公司</t>
  </si>
  <si>
    <t>石俊芳</t>
  </si>
  <si>
    <t>佛山市中药饮片质量溯源与炮制工程技术研究中心</t>
  </si>
  <si>
    <t>广东慧达康制药有限公司</t>
  </si>
  <si>
    <t>蔡清梅</t>
  </si>
  <si>
    <t>佛山市半导体先进封装设备工程技术研究中心</t>
  </si>
  <si>
    <t>广东鸿浩半导体设备有限公司</t>
  </si>
  <si>
    <t>李昱贤</t>
  </si>
  <si>
    <t>佛山市印制电路板智能压合装备工程技术研究中心</t>
  </si>
  <si>
    <t>鼎勤科技（广东）有限公司</t>
  </si>
  <si>
    <t>麦景枢</t>
  </si>
  <si>
    <t>佛山市智能附着式提升铝合金爬架及造楼机工程技术研究中心</t>
  </si>
  <si>
    <t>广东南铝建筑机器人科技有限公司</t>
  </si>
  <si>
    <t>黄敏豪</t>
  </si>
  <si>
    <t>佛山市交通工程智能建造工程技术研究中心</t>
  </si>
  <si>
    <t>中铁九局集团第三建设有限公司</t>
  </si>
  <si>
    <t>宋天淼</t>
  </si>
  <si>
    <t>佛山市高端智能数控装备工程技术研究中心</t>
  </si>
  <si>
    <t>广东德玛士智能装备有限公司</t>
  </si>
  <si>
    <t>赵小雨</t>
  </si>
  <si>
    <t>佛山市半导体制造装备工程技术研究中心</t>
  </si>
  <si>
    <t>季华恒一（佛山）半导体科技有限公司</t>
  </si>
  <si>
    <t>程远贵</t>
  </si>
  <si>
    <t>佛山市新能源汽车零部件工程技术研究中心</t>
  </si>
  <si>
    <t>佛山市雄新压铸有限公司</t>
  </si>
  <si>
    <t>王洪飞</t>
  </si>
  <si>
    <t>佛山市高精密多轴数控车床工程技术研究中心</t>
  </si>
  <si>
    <t>广东亚数智能科技股份有限公司</t>
  </si>
  <si>
    <t>苏毅勇</t>
  </si>
  <si>
    <t>佛山市3D打印及智能制造工程技术研究中心</t>
  </si>
  <si>
    <t>十维（广东）科技有限公司</t>
  </si>
  <si>
    <t>王庆</t>
  </si>
  <si>
    <t>佛山市精密金属连接件工程技术研究中心</t>
  </si>
  <si>
    <t>佛山市格菲卡金属制品有限公司</t>
  </si>
  <si>
    <t>吴俊松</t>
  </si>
  <si>
    <t>佛山市智能电梯安全部件工程技术研究中心</t>
  </si>
  <si>
    <t>广东华辉电梯配件有限公司</t>
  </si>
  <si>
    <t>陈志联</t>
  </si>
  <si>
    <t>佛山市汽车轻量化零部件压铸工程技术研究中心</t>
  </si>
  <si>
    <t>广东文灿压铸科技有限公司</t>
  </si>
  <si>
    <t>叶彬</t>
  </si>
  <si>
    <t>佛山市智能立体仓储装备与系统工程技术研究中心</t>
  </si>
  <si>
    <t>广东威科智能装备有限公司</t>
  </si>
  <si>
    <t>梁新芳</t>
  </si>
  <si>
    <t>佛山市环保精密织绣印工程技术研究中心</t>
  </si>
  <si>
    <t>广东金帛科技有限公司</t>
  </si>
  <si>
    <t>李均安</t>
  </si>
  <si>
    <t>佛山市汽车助力转向系统工程技术研究中心</t>
  </si>
  <si>
    <t>广东星星汽配科技有限公司</t>
  </si>
  <si>
    <t>李敬轩</t>
  </si>
  <si>
    <t>佛山市超滑新材料工程技术研究中心</t>
  </si>
  <si>
    <t>超滑科技（佛山）有限责任公司</t>
  </si>
  <si>
    <t>杨博</t>
  </si>
  <si>
    <t>佛山市新能源汽车安全防护及轻量化材料工程技术研究中心</t>
  </si>
  <si>
    <t>广东乾行达汽车安全科技有限公司</t>
  </si>
  <si>
    <t>谢忠辉</t>
  </si>
  <si>
    <t>佛山市先进金属基复合材料工程技术研究中心</t>
  </si>
  <si>
    <t>材谷金带（佛山）金属复合材料有限公司</t>
  </si>
  <si>
    <t>杨汉超</t>
  </si>
  <si>
    <t>佛山市新型高效催化材料工程技术研究中心</t>
  </si>
  <si>
    <t>佛山市菲玛斯日用品有限公司</t>
  </si>
  <si>
    <t>徐毅</t>
  </si>
  <si>
    <t>佛山市高分子材料的新型加工和应用技术工程技术研究中心</t>
  </si>
  <si>
    <t>佛山市南海美尔鑫汽车配件有限公司</t>
  </si>
  <si>
    <t>王玉军</t>
  </si>
  <si>
    <t>佛山市绿色储能与电力转换系统工程技术研究中心</t>
  </si>
  <si>
    <t>广东泰琪丰电子有限公司</t>
  </si>
  <si>
    <t>林国荣</t>
  </si>
  <si>
    <t>佛山市幕墙检测监测工程技术研究中心</t>
  </si>
  <si>
    <t>广东同辉检验中心有限公司</t>
  </si>
  <si>
    <t>林世豪</t>
  </si>
  <si>
    <t>佛山市袜业纺织工程技术研究中心</t>
  </si>
  <si>
    <t>佛山张氏织造有限公司</t>
  </si>
  <si>
    <t>张永胜</t>
  </si>
  <si>
    <t>佛山市建设工程数字化检测工程技术研究中心</t>
  </si>
  <si>
    <t>广东顺融检测科技股份有限公司</t>
  </si>
  <si>
    <t>顺德区</t>
  </si>
  <si>
    <t>郑建民</t>
  </si>
  <si>
    <t>佛山市新型射频微波无源器件与系统工程技术研究中心</t>
  </si>
  <si>
    <t>广东速联科技术股份有限公司</t>
  </si>
  <si>
    <t>张麟</t>
  </si>
  <si>
    <t>佛山市车规级电感器工程技术研究中心</t>
  </si>
  <si>
    <t>广东伊戈尔智能电器有限公司</t>
  </si>
  <si>
    <t>刘福明</t>
  </si>
  <si>
    <t>佛山市电子半导体热工艺智控工程技术研究中心</t>
  </si>
  <si>
    <t>佛山市屹博电子科技有限公司</t>
  </si>
  <si>
    <t>孙鹏</t>
  </si>
  <si>
    <t>佛山市家用电器电磁加热控制技术工程技术研究中心</t>
  </si>
  <si>
    <t>佛山市顺德区凯祥电器有限公司</t>
  </si>
  <si>
    <t>何文东</t>
  </si>
  <si>
    <t>佛山市智能变频驱动控制工程技术研究中心</t>
  </si>
  <si>
    <t>佛山市钒音科技有限公司</t>
  </si>
  <si>
    <t>欧阳高勋</t>
  </si>
  <si>
    <t>佛山市智慧交通工程技术研究中心</t>
  </si>
  <si>
    <t>佛山路桥工程技术咨询有限公司</t>
  </si>
  <si>
    <t>杨锡鎏</t>
  </si>
  <si>
    <t>佛山市智能家居功能性五金工程技术研究中心</t>
  </si>
  <si>
    <t>广东炬森精密科技股份有限公司</t>
  </si>
  <si>
    <t>戚志</t>
  </si>
  <si>
    <t>佛山市精密智能橡胶成型装备工程技术研究中心</t>
  </si>
  <si>
    <t>广东伊之密精密橡塑装备科技有限公司</t>
  </si>
  <si>
    <t>王诗海</t>
  </si>
  <si>
    <t>佛山市咖啡智能萃取工程技术研究中心</t>
  </si>
  <si>
    <t>广东格米莱智能科技有限公司</t>
  </si>
  <si>
    <t>林创荣</t>
  </si>
  <si>
    <t>佛山市智能咖啡机工程技术研究中心</t>
  </si>
  <si>
    <t>佛山市顺德区雪特朗电器有限公司</t>
  </si>
  <si>
    <t>吴平</t>
  </si>
  <si>
    <t>佛山市智能瞬热节能健康洗电热水器工程技术研究中心</t>
  </si>
  <si>
    <t>广东新威博电器有限公司</t>
  </si>
  <si>
    <t>林志亮</t>
  </si>
  <si>
    <t>佛山市人体工学办公椅工程技术研究中心</t>
  </si>
  <si>
    <t>广东精一家具股份有限公司</t>
  </si>
  <si>
    <t>尤兆根</t>
  </si>
  <si>
    <t>佛山市家居数智制造工程技术研究中心</t>
  </si>
  <si>
    <t>广东库斯家居科技有限公司</t>
  </si>
  <si>
    <t>孙大春</t>
  </si>
  <si>
    <t>佛山市车铣复合机床工程技术研究中心</t>
  </si>
  <si>
    <t>佛山市顺德区精弗斯数控车床制造有限公司</t>
  </si>
  <si>
    <t>彭永生</t>
  </si>
  <si>
    <t>佛山市先进道路材料工程技术研究中心</t>
  </si>
  <si>
    <t>华运通达科技集团有限公司</t>
  </si>
  <si>
    <t>陈富达</t>
  </si>
  <si>
    <t>佛山市功能性留香组合物工程技术研究中心</t>
  </si>
  <si>
    <t>佛山市魔晶科技发展有限公司</t>
  </si>
  <si>
    <t>吴吉远</t>
  </si>
  <si>
    <t>佛山市热熔胶新材料工程技术研究中心</t>
  </si>
  <si>
    <t>广东伟旺新材料有限公司</t>
  </si>
  <si>
    <t>廖伟平</t>
  </si>
  <si>
    <t>佛山市智能健康水净化设备工程技术研究中心</t>
  </si>
  <si>
    <t>广东领尚净水科技有限公司</t>
  </si>
  <si>
    <t>曾治钧</t>
  </si>
  <si>
    <t>佛山市健康家电工程技术研究中心</t>
  </si>
  <si>
    <t>广东德尔玛健康科技有限公司</t>
  </si>
  <si>
    <t>陈思</t>
  </si>
  <si>
    <t>佛山市智能高效节能电暖器工程技术研究中心</t>
  </si>
  <si>
    <t>广东宏伙控股集团有限公司</t>
  </si>
  <si>
    <t>何振斌</t>
  </si>
  <si>
    <t>佛山市绿色能源热工装备与技术工程技术研究中心</t>
  </si>
  <si>
    <t>广东科达新能源装备有限公司</t>
  </si>
  <si>
    <t>陈水福</t>
  </si>
  <si>
    <t>佛山市光伏及储能系统工程技术研究中心</t>
  </si>
  <si>
    <t>广东永光新能源设计咨询有限公司</t>
  </si>
  <si>
    <t>刘勇</t>
  </si>
  <si>
    <t>佛山市沥青路面精细再生工程技术研究中心</t>
  </si>
  <si>
    <t>佛交科天诺（广东）材料有限公司</t>
  </si>
  <si>
    <t>曾国东</t>
  </si>
  <si>
    <t>佛山市养殖尾水零排放工程技术研究中心</t>
  </si>
  <si>
    <t>广东顺控自华科技有限公司</t>
  </si>
  <si>
    <t>朱斌</t>
  </si>
  <si>
    <t>佛山市智能电热水器及双能速热工程技术研究中心</t>
  </si>
  <si>
    <t>佛山市顺德区基诺德电器制造有限公司</t>
  </si>
  <si>
    <t>易伟文</t>
  </si>
  <si>
    <t>佛山市光伏组件工程技术研究中心</t>
  </si>
  <si>
    <t>联塑班皓光伏新能源科技（广东）有限公司</t>
  </si>
  <si>
    <t>陈少华</t>
  </si>
  <si>
    <t>佛山市纸箱机械设备工程技术研究中心</t>
  </si>
  <si>
    <t>广东品龙精工科技有限公司</t>
  </si>
  <si>
    <t>高明区</t>
  </si>
  <si>
    <t>林承强</t>
  </si>
  <si>
    <t>佛山市定制家具设计与绿色智造工程技术研究中心</t>
  </si>
  <si>
    <t>佛山市祥源家具制造有限公司</t>
  </si>
  <si>
    <t>陈起军</t>
  </si>
  <si>
    <t>佛山市新能源特种漆包线工程技术研究中心</t>
  </si>
  <si>
    <t>广东汇锦科技有限公司</t>
  </si>
  <si>
    <t>周超</t>
  </si>
  <si>
    <t>佛山市先进聚合物工程技术研究中心</t>
  </si>
  <si>
    <t>广东睿鹏材料科学有限公司</t>
  </si>
  <si>
    <t>王韬</t>
  </si>
  <si>
    <t>佛山市氢能燃料电池工程技术研究中心</t>
  </si>
  <si>
    <t>广东泰极动力科技有限公司</t>
  </si>
  <si>
    <t>魏蔚</t>
  </si>
  <si>
    <t>佛山市耐候电缆工程技术研究中心</t>
  </si>
  <si>
    <t>广东金联宇电缆集团有限公司</t>
  </si>
  <si>
    <t>三水区</t>
  </si>
  <si>
    <t>王平</t>
  </si>
  <si>
    <t>下空</t>
  </si>
  <si>
    <t>2025年度佛山市工程技术研究中心拟认定名单（非企业类15项）</t>
  </si>
  <si>
    <t>二级单位
（下设机构）</t>
  </si>
  <si>
    <t>佛山市智能网联车工程技术研究中心</t>
  </si>
  <si>
    <t>佛山职业技术学院</t>
  </si>
  <si>
    <t>汽车工程学院</t>
  </si>
  <si>
    <t>化雪荟</t>
  </si>
  <si>
    <t>佛山市骨科机器人手术配合人才培育工程技术研究中心</t>
  </si>
  <si>
    <t>佛山市中医院</t>
  </si>
  <si>
    <t>手术中心</t>
  </si>
  <si>
    <t>陈务民</t>
  </si>
  <si>
    <t>佛山市骨科机器人临床应用工程技术研究中心</t>
  </si>
  <si>
    <t>佛山复星禅诚医院有限公司</t>
  </si>
  <si>
    <t>骨科</t>
  </si>
  <si>
    <t>赵晓东</t>
  </si>
  <si>
    <t>91440604075050512F</t>
  </si>
  <si>
    <t>佛山市精密仪器先进制造技术工程技术研究中心</t>
  </si>
  <si>
    <t>广东省科学院佛山产业技术研究院有限公司</t>
  </si>
  <si>
    <t>/</t>
  </si>
  <si>
    <t>殷红军</t>
  </si>
  <si>
    <t>91440600MA52EG833Y</t>
  </si>
  <si>
    <t>佛山市多模态视觉与人工智能协同工程技术研究中心</t>
  </si>
  <si>
    <t>广东轻工职业技术大学</t>
  </si>
  <si>
    <t>人工智能学院</t>
  </si>
  <si>
    <t>张晋勇</t>
  </si>
  <si>
    <t>佛山市古树名木保护工程技术研究中心</t>
  </si>
  <si>
    <t>生态环境技术学院</t>
  </si>
  <si>
    <t>黄华枝</t>
  </si>
  <si>
    <t>佛山市数字孪生工程技术研究中心</t>
  </si>
  <si>
    <t>广东东软学院</t>
  </si>
  <si>
    <t>数字媒体与设计学院</t>
  </si>
  <si>
    <t>辛伟彬</t>
  </si>
  <si>
    <t>佛山市生物多样性保护与生态恢复工程技术研究中心</t>
  </si>
  <si>
    <t>广东环境保护工程职业学院</t>
  </si>
  <si>
    <t>人居环境学院</t>
  </si>
  <si>
    <t>钟真宜</t>
  </si>
  <si>
    <t>佛山市AI与遥感生态环境智慧监测工程技术研究中心</t>
  </si>
  <si>
    <t>环境监测学院</t>
  </si>
  <si>
    <t>蔡宗平</t>
  </si>
  <si>
    <t>佛山市上市药品安全性再评价与临床合理用药工程技术研究中心</t>
  </si>
  <si>
    <t>佛山市南海区人民医院（华南理工大学附属第六医院、华南理工大学第六临床学院）</t>
  </si>
  <si>
    <t>药学部</t>
  </si>
  <si>
    <t>叶林虎</t>
  </si>
  <si>
    <t>佛山市临床专科护理人才培养与创新工程技术研究中心</t>
  </si>
  <si>
    <t>护理部</t>
  </si>
  <si>
    <t>区洁芬</t>
  </si>
  <si>
    <t>佛山市现代生物育种工程技术研究中心</t>
  </si>
  <si>
    <t>佛山鲲鹏现代农业研究院</t>
  </si>
  <si>
    <t>唐中林</t>
  </si>
  <si>
    <t>佛山市强风暴工程技术研究中心</t>
  </si>
  <si>
    <t>佛山市龙卷风研究中心</t>
  </si>
  <si>
    <t>李彩玲</t>
  </si>
  <si>
    <t>佛山市肿瘤微环境靶标与转化工程技术研究中心</t>
  </si>
  <si>
    <t>南方医科大学第八附属医院（佛山市顺德区第一人民医院）</t>
  </si>
  <si>
    <t>病理科</t>
  </si>
  <si>
    <t>赵亮</t>
  </si>
  <si>
    <t>佛山市人工智能放疗-介入协同优化诊疗工程技术研究中心</t>
  </si>
  <si>
    <t>肿瘤科</t>
  </si>
  <si>
    <t>郑大勇</t>
  </si>
  <si>
    <t>下   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</si>
</sst>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8"/>
      <name val="方正小标宋简体"/>
      <charset val="134"/>
    </font>
    <font>
      <b/>
      <sz val="16"/>
      <color theme="1"/>
      <name val="仿宋_GB2312"/>
      <charset val="0"/>
    </font>
    <font>
      <b/>
      <sz val="16"/>
      <name val="仿宋_GB2312"/>
      <charset val="0"/>
    </font>
    <font>
      <sz val="16"/>
      <color theme="1"/>
      <name val="仿宋_GB2312"/>
      <charset val="0"/>
    </font>
    <font>
      <sz val="16"/>
      <name val="仿宋_GB2312"/>
      <charset val="0"/>
    </font>
    <font>
      <b/>
      <sz val="16"/>
      <name val="仿宋_GB2312"/>
      <charset val="134"/>
    </font>
    <font>
      <sz val="15"/>
      <name val="宋体"/>
      <charset val="134"/>
    </font>
    <font>
      <sz val="14"/>
      <name val="黑体"/>
      <charset val="134"/>
    </font>
    <font>
      <sz val="14"/>
      <color theme="1"/>
      <name val="仿宋_GB2312"/>
      <charset val="0"/>
    </font>
    <font>
      <sz val="14"/>
      <name val="仿宋_GB2312"/>
      <charset val="0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0" fillId="31" borderId="12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9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2CC"/>
      <color rgb="00FCE4D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abc/Desktop/2025&#24180;&#24230;&#20315;&#23665;&#24066;&#24037;&#31243;&#25216;&#26415;&#30740;&#31350;&#20013;&#24515;&#35748;&#23450;&#24418;&#24335;&#23457;&#26597;v11(&#26368;&#324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企业类"/>
      <sheetName val="企业类 （备份)"/>
      <sheetName val="非企业类"/>
    </sheetNames>
    <sheetDataSet>
      <sheetData sheetId="0">
        <row r="2">
          <cell r="B2" t="str">
            <v>工程中心名称</v>
          </cell>
          <cell r="C2" t="str">
            <v>依托单位名称</v>
          </cell>
          <cell r="D2" t="str">
            <v>统一社会信用代码</v>
          </cell>
        </row>
        <row r="3">
          <cell r="B3" t="str">
            <v>佛山市高性能聚氨酯材料工程技术研究中心</v>
          </cell>
          <cell r="C3" t="str">
            <v>广东鹏德新材料科技有限公司</v>
          </cell>
          <cell r="D3" t="str">
            <v>914406056752081766</v>
          </cell>
        </row>
        <row r="4">
          <cell r="B4" t="str">
            <v>佛山市高效耐用空气净化过滤制品工程技术研究中心</v>
          </cell>
          <cell r="C4" t="str">
            <v>广东富瑞希空气净化过滤制品有限公司</v>
          </cell>
          <cell r="D4" t="str">
            <v>9144060530425881XY</v>
          </cell>
        </row>
        <row r="5">
          <cell r="B5" t="str">
            <v>佛山市智能光电子器件工程技术研究中心</v>
          </cell>
          <cell r="C5" t="str">
            <v>佛山市国星光电股份有限公司</v>
          </cell>
          <cell r="D5" t="str">
            <v>914406001935264036</v>
          </cell>
        </row>
        <row r="6">
          <cell r="B6" t="str">
            <v>佛山市工业智能配电装备系统工程技术研究中心</v>
          </cell>
          <cell r="C6" t="str">
            <v>轩金智慧能源科技股份有限公司</v>
          </cell>
          <cell r="D6" t="str">
            <v>914406050719364475</v>
          </cell>
        </row>
        <row r="7">
          <cell r="B7" t="str">
            <v>佛山市液压油缸精密制造工程技术研究中心</v>
          </cell>
          <cell r="C7" t="str">
            <v>佛山市南海发雄液压汽配实业有限公司</v>
          </cell>
          <cell r="D7" t="str">
            <v>91440605315090290K</v>
          </cell>
        </row>
        <row r="8">
          <cell r="B8" t="str">
            <v>佛山市超滑新材料工程技术研究中心</v>
          </cell>
          <cell r="C8" t="str">
            <v>超滑科技（佛山）有限责任公司</v>
          </cell>
          <cell r="D8" t="str">
            <v>91440605MA55P6D06Y</v>
          </cell>
        </row>
        <row r="9">
          <cell r="B9" t="str">
            <v>佛山市家庭护理康复设备工程技术研究中心</v>
          </cell>
          <cell r="C9" t="str">
            <v>佛山市科兰达医疗器械科技有限公司</v>
          </cell>
          <cell r="D9" t="str">
            <v>91440605MA51J1NF20</v>
          </cell>
        </row>
        <row r="10">
          <cell r="B10" t="str">
            <v>佛山市绿色化智能化幕墙工程技术研究中心</v>
          </cell>
          <cell r="C10" t="str">
            <v>广东省远江幕墙有限公司</v>
          </cell>
          <cell r="D10" t="str">
            <v>91440605MA4WTUG21N</v>
          </cell>
        </row>
        <row r="11">
          <cell r="B11" t="str">
            <v>佛山市车用LED灯具和360环视预警系统工程技术研究中心</v>
          </cell>
          <cell r="C11" t="str">
            <v>佛山市三目汽车照明科技有限公司</v>
          </cell>
          <cell r="D11" t="str">
            <v>91440605MA56B6AL3Y</v>
          </cell>
        </row>
        <row r="12">
          <cell r="B12" t="str">
            <v>佛山市高性能复杂结构增材制造工程技术研究中心</v>
          </cell>
          <cell r="C12" t="str">
            <v>佛山先拓三维科技有限公司</v>
          </cell>
          <cell r="D12" t="str">
            <v>91440605324837413L</v>
          </cell>
        </row>
        <row r="13">
          <cell r="B13" t="str">
            <v>佛山市耐候电缆工程技术研究中心</v>
          </cell>
          <cell r="C13" t="str">
            <v>广东金联宇电缆集团有限公司</v>
          </cell>
          <cell r="D13" t="str">
            <v>91440607MA55CBH201</v>
          </cell>
        </row>
        <row r="14">
          <cell r="B14" t="str">
            <v>佛山市肉类及果蔬切洗搅拌加工装备工程技术研究中心</v>
          </cell>
          <cell r="C14" t="str">
            <v>广东志伟妙卓智能机械制造有限公司</v>
          </cell>
          <cell r="D14" t="str">
            <v>91440605MA4W3UHL1W</v>
          </cell>
        </row>
        <row r="15">
          <cell r="B15" t="str">
            <v>佛山市铝棒加热设备工程技术研究中心</v>
          </cell>
          <cell r="C15" t="str">
            <v>广东朗盾科技有限公司</v>
          </cell>
          <cell r="D15" t="str">
            <v>91440605MA53NJ3H4B</v>
          </cell>
        </row>
        <row r="16">
          <cell r="B16" t="str">
            <v>佛山市高端智能数控装备工程技术研究中心</v>
          </cell>
          <cell r="C16" t="str">
            <v>广东德玛士智能装备有限公司</v>
          </cell>
          <cell r="D16" t="str">
            <v>91440604MA55C1YL7F</v>
          </cell>
        </row>
        <row r="17">
          <cell r="B17" t="str">
            <v>佛山市高强度环保瓦楞纸及其智能制造工程技术研究中心</v>
          </cell>
          <cell r="C17" t="str">
            <v>佛山市恒大纸品有限公司</v>
          </cell>
          <cell r="D17" t="str">
            <v>91440605304052117J</v>
          </cell>
        </row>
        <row r="18">
          <cell r="B18" t="str">
            <v>佛山市输送自动化设备工程技术研究中心</v>
          </cell>
          <cell r="C18" t="str">
            <v>佛山市南海洪锐机械制造有限公司</v>
          </cell>
          <cell r="D18" t="str">
            <v>91440605065133701U</v>
          </cell>
        </row>
        <row r="19">
          <cell r="B19" t="str">
            <v>佛山市新能源汽车检测工程技术研究中心</v>
          </cell>
          <cell r="C19" t="str">
            <v>广东汽车检测中心有限公司</v>
          </cell>
          <cell r="D19" t="str">
            <v>91440600678841532J</v>
          </cell>
        </row>
        <row r="20">
          <cell r="B20" t="str">
            <v>佛山市养殖尾水零排放工程技术研究中心</v>
          </cell>
          <cell r="C20" t="str">
            <v>广东顺控自华科技有限公司</v>
          </cell>
          <cell r="D20" t="str">
            <v>91440606MA52UPM777</v>
          </cell>
        </row>
        <row r="21">
          <cell r="B21" t="str">
            <v>佛山市光储充放检数字智控工程技术研究中心</v>
          </cell>
          <cell r="C21" t="str">
            <v>广东盈通智联数字技术有限公司</v>
          </cell>
          <cell r="D21" t="str">
            <v>91440606MADCD1MH48</v>
          </cell>
        </row>
        <row r="22">
          <cell r="B22" t="str">
            <v>佛山市智能化包装印刷工程技术研究中心</v>
          </cell>
          <cell r="C22" t="str">
            <v>佛山市南海区燕山印务有限公司</v>
          </cell>
          <cell r="D22" t="str">
            <v>914406055556021602</v>
          </cell>
        </row>
        <row r="23">
          <cell r="B23" t="str">
            <v>佛山市绿色燃烧与智控工程技术研究中心</v>
          </cell>
          <cell r="C23" t="str">
            <v>广东合胜热能科技有限公司</v>
          </cell>
          <cell r="D23" t="str">
            <v>91440606MA5724F26Y</v>
          </cell>
        </row>
        <row r="24">
          <cell r="B24" t="str">
            <v>佛山市高性能环保切削液工程技术研究中心</v>
          </cell>
          <cell r="C24" t="str">
            <v>广东铂索新材料科技有限公司</v>
          </cell>
          <cell r="D24" t="str">
            <v>91440606MA4URDKB10</v>
          </cell>
        </row>
        <row r="25">
          <cell r="B25" t="str">
            <v>佛山市绿色能源热工装备与技术工程技术研究中心</v>
          </cell>
          <cell r="C25" t="str">
            <v>广东科达新能源装备有限公司</v>
          </cell>
          <cell r="D25" t="str">
            <v>91440606MABMRNAQ3D</v>
          </cell>
        </row>
        <row r="26">
          <cell r="B26" t="str">
            <v>佛山市高性能防水防尘微动开关工程技术研究中心</v>
          </cell>
          <cell r="C26" t="str">
            <v>广东誉顺电器有限公司</v>
          </cell>
          <cell r="D26" t="str">
            <v>91440606696446595A</v>
          </cell>
        </row>
        <row r="27">
          <cell r="B27" t="str">
            <v>佛山市多场景光伏建筑一体化工程技术研究中心</v>
          </cell>
          <cell r="C27" t="str">
            <v>广东光科电力有限公司</v>
          </cell>
          <cell r="D27" t="str">
            <v>91440605MA4WBH7M44</v>
          </cell>
        </row>
        <row r="28">
          <cell r="B28" t="str">
            <v>佛山市3D打印及智能制造工程技术研究中心</v>
          </cell>
          <cell r="C28" t="str">
            <v>十维（广东）科技有限公司</v>
          </cell>
          <cell r="D28" t="str">
            <v>91440605MA52X8RR2M</v>
          </cell>
        </row>
        <row r="29">
          <cell r="B29" t="str">
            <v>佛山市新能源动力电池用纳米碳材料工程技术研究中心</v>
          </cell>
          <cell r="C29" t="str">
            <v>佛山市格瑞芬新能源有限公司</v>
          </cell>
          <cell r="D29" t="str">
            <v>91440604MA51701283</v>
          </cell>
        </row>
        <row r="30">
          <cell r="B30" t="str">
            <v>佛山市沥青路面精细再生工程技术研究中心</v>
          </cell>
          <cell r="C30" t="str">
            <v>佛交科天诺（广东）材料有限公司</v>
          </cell>
          <cell r="D30" t="str">
            <v>91440608MA51UJU03U</v>
          </cell>
        </row>
        <row r="31">
          <cell r="B31" t="str">
            <v>佛山市节能环保铝合金门窗系统工程技术研究中心</v>
          </cell>
          <cell r="C31" t="str">
            <v>广东坚美建筑科技有限公司</v>
          </cell>
          <cell r="D31" t="str">
            <v>914406055573387119</v>
          </cell>
        </row>
        <row r="32">
          <cell r="B32" t="str">
            <v>佛山市低碳污水处理工程技术研究中心</v>
          </cell>
          <cell r="C32" t="str">
            <v>广东新之源环境科技有限公司</v>
          </cell>
          <cell r="D32" t="str">
            <v>91440604735009989L</v>
          </cell>
        </row>
        <row r="33">
          <cell r="B33" t="str">
            <v>佛山市塑料管道智能装备及高精度模具制造工程技术研究中心</v>
          </cell>
          <cell r="C33" t="str">
            <v>广东开弘智能装备有限公司</v>
          </cell>
          <cell r="D33" t="str">
            <v>91440606MA56KJWJ10</v>
          </cell>
        </row>
        <row r="34">
          <cell r="B34" t="str">
            <v>佛山市建设工程质量检验检测工程技术研究中心</v>
          </cell>
          <cell r="C34" t="str">
            <v>广东路宏达检测技术有限公司</v>
          </cell>
          <cell r="D34" t="str">
            <v>91440607598907730L</v>
          </cell>
        </row>
        <row r="35">
          <cell r="B35" t="str">
            <v>佛山市精密智能橡胶成型装备工程技术研究中心</v>
          </cell>
          <cell r="C35" t="str">
            <v>广东伊之密精密橡塑装备科技有限公司</v>
          </cell>
          <cell r="D35" t="str">
            <v>914406066905067374</v>
          </cell>
        </row>
        <row r="36">
          <cell r="B36" t="str">
            <v>佛山市智能电梯安全部件工程技术研究中心</v>
          </cell>
          <cell r="C36" t="str">
            <v>广东华辉电梯配件有限公司</v>
          </cell>
          <cell r="D36" t="str">
            <v>91440605560845204T</v>
          </cell>
        </row>
        <row r="37">
          <cell r="B37" t="str">
            <v>佛山市高精密伺服成型与裁断设备工程技术研究中心</v>
          </cell>
          <cell r="C37" t="str">
            <v>佛山市祥森机械有限公司</v>
          </cell>
          <cell r="D37" t="str">
            <v>91440605MA51BENP6C</v>
          </cell>
        </row>
        <row r="38">
          <cell r="B38" t="str">
            <v>佛山市高效节能锅炉热能回收工程技术研究中心</v>
          </cell>
          <cell r="C38" t="str">
            <v>佛山市腾辉锅炉制造有限公司</v>
          </cell>
          <cell r="D38" t="str">
            <v>91440604726511838M</v>
          </cell>
        </row>
        <row r="39">
          <cell r="B39" t="str">
            <v>佛山市绿色储能与电力转换系统工程技术研究中心</v>
          </cell>
          <cell r="C39" t="str">
            <v>广东泰琪丰电子有限公司</v>
          </cell>
          <cell r="D39" t="str">
            <v>914406057894237987</v>
          </cell>
        </row>
        <row r="40">
          <cell r="B40" t="str">
            <v>佛山市人工智能安防装备工程技术研究中心</v>
          </cell>
          <cell r="C40" t="str">
            <v>广东启功实业集团有限公司</v>
          </cell>
          <cell r="D40" t="str">
            <v>91440605338044916J</v>
          </cell>
        </row>
        <row r="41">
          <cell r="B41" t="str">
            <v>佛山市智能家居家具工程技术研究中心</v>
          </cell>
          <cell r="C41" t="str">
            <v>广东居家每刻家居科技有限公司</v>
          </cell>
          <cell r="D41" t="str">
            <v>91440606MABW5BFA0R</v>
          </cell>
        </row>
        <row r="42">
          <cell r="B42" t="str">
            <v>佛山市幕墙检测监测工程技术研究中心</v>
          </cell>
          <cell r="C42" t="str">
            <v>广东同辉检验中心有限公司</v>
          </cell>
          <cell r="D42" t="str">
            <v>91440605MA5166EC3R</v>
          </cell>
        </row>
        <row r="43">
          <cell r="B43" t="str">
            <v>佛山市健康家电工程技术研究中心</v>
          </cell>
          <cell r="C43" t="str">
            <v>广东德尔玛健康科技有限公司</v>
          </cell>
          <cell r="D43" t="str">
            <v>91440400MA55UB530J</v>
          </cell>
        </row>
        <row r="44">
          <cell r="B44" t="str">
            <v>佛山市智能附着式提升铝合金爬架及造楼机工程技术研究中心</v>
          </cell>
          <cell r="C44" t="str">
            <v>广东南铝建筑机器人科技有限公司</v>
          </cell>
          <cell r="D44" t="str">
            <v>91440605MAA4KE292L</v>
          </cell>
        </row>
        <row r="45">
          <cell r="B45" t="str">
            <v>佛山市人体工学办公椅工程技术研究中心</v>
          </cell>
          <cell r="C45" t="str">
            <v>广东精一家具股份有限公司</v>
          </cell>
          <cell r="D45" t="str">
            <v>91440606696468081E</v>
          </cell>
        </row>
        <row r="46">
          <cell r="B46" t="str">
            <v>佛山市超微晶磁芯工程技术研究中心</v>
          </cell>
          <cell r="C46" t="str">
            <v>佛山市明富兴金属材料有限公司</v>
          </cell>
          <cell r="D46" t="str">
            <v>914406046614566036</v>
          </cell>
        </row>
        <row r="47">
          <cell r="B47" t="str">
            <v>佛山市氢能燃料电池工程技术研究中心</v>
          </cell>
          <cell r="C47" t="str">
            <v>广东泰极动力科技有限公司</v>
          </cell>
          <cell r="D47" t="str">
            <v>91440608MA52AHLC0Y</v>
          </cell>
        </row>
        <row r="48">
          <cell r="B48" t="str">
            <v>佛山市数字化工厂单层钢结构工程技术研究中心</v>
          </cell>
          <cell r="C48" t="str">
            <v>广东楹固建设工程有限公司</v>
          </cell>
          <cell r="D48" t="str">
            <v>91440600351946201G</v>
          </cell>
        </row>
        <row r="49">
          <cell r="B49" t="str">
            <v>佛山市汽车助力转向系统工程技术研究中心</v>
          </cell>
          <cell r="C49" t="str">
            <v>广东星星汽配科技有限公司</v>
          </cell>
          <cell r="D49" t="str">
            <v>91440605MA519GMW1B</v>
          </cell>
        </row>
        <row r="50">
          <cell r="B50" t="str">
            <v>佛山市绿色甲醇燃料电池工程技术研究中心</v>
          </cell>
          <cell r="C50" t="str">
            <v>中科嘉鸿（佛山市）新能源科技有限公司</v>
          </cell>
          <cell r="D50" t="str">
            <v>91440605MA561F8X93</v>
          </cell>
        </row>
        <row r="51">
          <cell r="B51" t="str">
            <v>佛山市环保精密织绣印工程技术研究中心</v>
          </cell>
          <cell r="C51" t="str">
            <v>广东金帛科技有限公司</v>
          </cell>
          <cell r="D51" t="str">
            <v>91440605MA5747QW01</v>
          </cell>
        </row>
        <row r="52">
          <cell r="B52" t="str">
            <v>佛山市智能金属剪切设备工程技术研究中心</v>
          </cell>
          <cell r="C52" t="str">
            <v>广东铨琪机械装备有限公司</v>
          </cell>
          <cell r="D52" t="str">
            <v>91440605MA53M4WE8M</v>
          </cell>
        </row>
        <row r="53">
          <cell r="B53" t="str">
            <v>佛山市纸箱机械设备工程技术研究中心</v>
          </cell>
          <cell r="C53" t="str">
            <v>广东品龙精工科技有限公司</v>
          </cell>
          <cell r="D53" t="str">
            <v>91440608MA4WBDMH8A</v>
          </cell>
        </row>
        <row r="54">
          <cell r="B54" t="str">
            <v>佛山市精密金属连接件工程技术研究中心</v>
          </cell>
          <cell r="C54" t="str">
            <v>佛山市格菲卡金属制品有限公司</v>
          </cell>
          <cell r="D54" t="str">
            <v>914406055573475386</v>
          </cell>
        </row>
        <row r="55">
          <cell r="B55" t="str">
            <v>佛山市智能配电技术工程技术研究中心</v>
          </cell>
          <cell r="C55" t="str">
            <v>广东浩城电气有限公司</v>
          </cell>
          <cell r="D55" t="str">
            <v>91440101MA59L42U8K</v>
          </cell>
        </row>
        <row r="56">
          <cell r="B56" t="str">
            <v>佛山市金属件精密钣金工程技术研究中心</v>
          </cell>
          <cell r="C56" t="str">
            <v>佛山市真饰好钣金制品有限公司</v>
          </cell>
          <cell r="D56" t="str">
            <v>91440605082648619A</v>
          </cell>
        </row>
        <row r="57">
          <cell r="B57" t="str">
            <v>佛山市智能咖啡机工程技术研究中心</v>
          </cell>
          <cell r="C57" t="str">
            <v>佛山市顺德区雪特朗电器有限公司</v>
          </cell>
          <cell r="D57" t="str">
            <v>914406067470708677</v>
          </cell>
        </row>
        <row r="58">
          <cell r="B58" t="str">
            <v>佛山市环保水性涂料工程技术研究中心</v>
          </cell>
          <cell r="C58" t="str">
            <v>广东百慕新材料技术工程有限公司</v>
          </cell>
          <cell r="D58" t="str">
            <v>91440600MA4UJ7F342</v>
          </cell>
        </row>
        <row r="59">
          <cell r="B59" t="str">
            <v>佛山市清洁印染技术工程技术研究中心</v>
          </cell>
          <cell r="C59" t="str">
            <v>佛山市南海泰源印染有限公司</v>
          </cell>
          <cell r="D59" t="str">
            <v>9144060574170200XE</v>
          </cell>
        </row>
        <row r="60">
          <cell r="B60" t="str">
            <v>佛山市智造新能源光储工程技术研究中心</v>
          </cell>
          <cell r="C60" t="str">
            <v>广东南控电力有限公司</v>
          </cell>
          <cell r="D60" t="str">
            <v>9144060407669853XK</v>
          </cell>
        </row>
        <row r="61">
          <cell r="B61" t="str">
            <v>佛山市光伏组件工程技术研究中心</v>
          </cell>
          <cell r="C61" t="str">
            <v>联塑班皓光伏新能源科技（广东）有限公司</v>
          </cell>
          <cell r="D61" t="str">
            <v>91440606MABY0GMR24</v>
          </cell>
        </row>
        <row r="62">
          <cell r="B62" t="str">
            <v>佛山市新能源汽车高压精密连接器工程技术研究中心</v>
          </cell>
          <cell r="C62" t="str">
            <v>佛山市顺德区天玛仕电子有限公司</v>
          </cell>
          <cell r="D62" t="str">
            <v>91440606572398042R</v>
          </cell>
        </row>
        <row r="63">
          <cell r="B63" t="str">
            <v>佛山市智能低压电能计量表箱工程技术研究中心</v>
          </cell>
          <cell r="C63" t="str">
            <v>佛山市豪象电器有限公司</v>
          </cell>
          <cell r="D63" t="str">
            <v>91440604666482640A</v>
          </cell>
        </row>
        <row r="64">
          <cell r="B64" t="str">
            <v>佛山市酶制剂工程与绿色制造工程技术研究中心</v>
          </cell>
          <cell r="C64" t="str">
            <v>广东优酶生物制造研究院有限公司</v>
          </cell>
          <cell r="D64" t="str">
            <v>91440605MA551W871Y</v>
          </cell>
        </row>
        <row r="65">
          <cell r="B65" t="str">
            <v>佛山市半导体先进封装设备工程技术研究中心</v>
          </cell>
          <cell r="C65" t="str">
            <v>广东鸿浩半导体设备有限公司</v>
          </cell>
          <cell r="D65" t="str">
            <v>91440605MAA4K3QG29</v>
          </cell>
        </row>
        <row r="66">
          <cell r="B66" t="str">
            <v>佛山市新型射频微波无源器件与系统工程技术研究中心</v>
          </cell>
          <cell r="C66" t="str">
            <v>广东速联科技术股份有限公司</v>
          </cell>
          <cell r="D66" t="str">
            <v>91440300MA5GHY5AXN</v>
          </cell>
        </row>
        <row r="67">
          <cell r="B67" t="str">
            <v>佛山市压力容器工程技术研究中心</v>
          </cell>
          <cell r="C67" t="str">
            <v>广东锐创图压力容器设备有限公司</v>
          </cell>
          <cell r="D67" t="str">
            <v>91440608MA554LQF8G</v>
          </cell>
        </row>
        <row r="68">
          <cell r="B68" t="str">
            <v>佛山市欧艺钢智能数控设备工程技术研究中心</v>
          </cell>
          <cell r="C68" t="str">
            <v>佛山市欧艺钢数控设备有限公司</v>
          </cell>
          <cell r="D68" t="str">
            <v>9144060656088545X6</v>
          </cell>
        </row>
        <row r="69">
          <cell r="B69" t="str">
            <v>佛山市家用电器电磁加热控制技术工程技术研究中心</v>
          </cell>
          <cell r="C69" t="str">
            <v>佛山市顺德区凯祥电器有限公司</v>
          </cell>
          <cell r="D69" t="str">
            <v>91440606782025498D</v>
          </cell>
        </row>
        <row r="70">
          <cell r="B70" t="str">
            <v>佛山市高精密多轴数控车床工程技术研究中心</v>
          </cell>
          <cell r="C70" t="str">
            <v>广东亚数智能科技股份有限公司</v>
          </cell>
          <cell r="D70" t="str">
            <v>914406063512686232</v>
          </cell>
        </row>
        <row r="71">
          <cell r="B71" t="str">
            <v>佛山市智能泳池设备工程技术研究中心</v>
          </cell>
          <cell r="C71" t="str">
            <v>佛山市顺德区一拓电气有限公司</v>
          </cell>
          <cell r="D71" t="str">
            <v>91440606MA51K3LG90</v>
          </cell>
        </row>
        <row r="72">
          <cell r="B72" t="str">
            <v>佛山市实验诊断临床转化工程技术研究中心</v>
          </cell>
          <cell r="C72" t="str">
            <v>佛山禅迪精准医学科技有限公司</v>
          </cell>
          <cell r="D72" t="str">
            <v>91440604MA576WHA2M</v>
          </cell>
        </row>
        <row r="73">
          <cell r="B73" t="str">
            <v>佛山市电热元件工程技术研究中心</v>
          </cell>
          <cell r="C73" t="str">
            <v>佛山市飞月电热科技有限公司</v>
          </cell>
          <cell r="D73" t="str">
            <v>91440606595895455Q</v>
          </cell>
        </row>
        <row r="74">
          <cell r="B74" t="str">
            <v>佛山市电子半导体热工艺智控工程技术研究中心</v>
          </cell>
          <cell r="C74" t="str">
            <v>佛山市屹博电子科技有限公司</v>
          </cell>
          <cell r="D74" t="str">
            <v>914406066615058310</v>
          </cell>
        </row>
        <row r="75">
          <cell r="B75" t="str">
            <v>佛山市智能高效节能电暖器工程技术研究中心</v>
          </cell>
          <cell r="C75" t="str">
            <v>广东宏伙控股集团有限公司</v>
          </cell>
          <cell r="D75" t="str">
            <v>91440606MA56B3R28R</v>
          </cell>
        </row>
        <row r="76">
          <cell r="B76" t="str">
            <v>佛山市智慧交通工程技术研究中心</v>
          </cell>
          <cell r="C76" t="str">
            <v>佛山路桥工程技术咨询有限公司</v>
          </cell>
          <cell r="D76" t="str">
            <v>914406000537691204</v>
          </cell>
        </row>
        <row r="77">
          <cell r="B77" t="str">
            <v>佛山市家居数智制造工程技术研究中心</v>
          </cell>
          <cell r="C77" t="str">
            <v>广东库斯家居科技有限公司</v>
          </cell>
          <cell r="D77" t="str">
            <v>914406060524210779</v>
          </cell>
        </row>
        <row r="78">
          <cell r="B78" t="str">
            <v>佛山市新能源汽车安全防护及轻量化材料工程技术研究中心</v>
          </cell>
          <cell r="C78" t="str">
            <v>广东乾行达汽车安全科技有限公司</v>
          </cell>
          <cell r="D78" t="str">
            <v>91440300MA5GJPL9X0</v>
          </cell>
        </row>
        <row r="79">
          <cell r="B79" t="str">
            <v>佛山市交通工程智能建造工程技术研究中心</v>
          </cell>
          <cell r="C79" t="str">
            <v>中铁九局集团第三建设有限公司</v>
          </cell>
          <cell r="D79" t="str">
            <v>91440605MA56T0MMXP</v>
          </cell>
        </row>
        <row r="80">
          <cell r="B80" t="str">
            <v>佛山市高性能金属蜂窝复合材料工程技术研究中心</v>
          </cell>
          <cell r="C80" t="str">
            <v>佛山市华瑞蜂窝科技有限公司</v>
          </cell>
          <cell r="D80" t="str">
            <v>91440607692478485Y</v>
          </cell>
        </row>
        <row r="81">
          <cell r="B81" t="str">
            <v>佛山市智能化LED光健康照明工程技术研究中心</v>
          </cell>
          <cell r="C81" t="str">
            <v>佛山皓徕特光电有限公司</v>
          </cell>
          <cell r="D81" t="str">
            <v>91440604MA552Q66XM</v>
          </cell>
        </row>
        <row r="82">
          <cell r="B82" t="str">
            <v>佛山市智慧交互屏工程技术研究中心</v>
          </cell>
          <cell r="C82" t="str">
            <v>佛山市看尚电器有限公司</v>
          </cell>
          <cell r="D82" t="str">
            <v>91440605MA4WN2G65K</v>
          </cell>
        </row>
        <row r="83">
          <cell r="B83" t="str">
            <v>佛山市便捷安装与折叠的随行轮椅工程技术研究中心</v>
          </cell>
          <cell r="C83" t="str">
            <v>佛山市南海区安健医疗器械配件有限公司</v>
          </cell>
          <cell r="D83" t="str">
            <v>91440605698169798A</v>
          </cell>
        </row>
        <row r="84">
          <cell r="B84" t="str">
            <v>佛山市低碳高效燃烧器燃烧试验工程技术研究中心</v>
          </cell>
          <cell r="C84" t="str">
            <v>佛山市诺一燃控科技有限公司</v>
          </cell>
          <cell r="D84" t="str">
            <v>914406043981481517</v>
          </cell>
        </row>
        <row r="85">
          <cell r="B85" t="str">
            <v>佛山市高性能摩托车配件工程技术研究中心</v>
          </cell>
          <cell r="C85" t="str">
            <v>佛山市南海区狮中科创摩托车配件有限公司</v>
          </cell>
          <cell r="D85" t="str">
            <v>914406057455449423</v>
          </cell>
        </row>
        <row r="86">
          <cell r="B86" t="str">
            <v>佛山市汽车和户外专用半导体照明工程技术研究中心</v>
          </cell>
          <cell r="C86" t="str">
            <v>佛山市祥鑫汽车电子科技有限公司</v>
          </cell>
          <cell r="D86" t="str">
            <v>9144060808123035XL</v>
          </cell>
        </row>
        <row r="87">
          <cell r="B87" t="str">
            <v>佛山市精密仪器先进制造技术工程技术研究中心</v>
          </cell>
          <cell r="C87" t="str">
            <v>广东省科学院佛山产业技术研究院有限公司</v>
          </cell>
          <cell r="D87" t="str">
            <v>91440600MA52EG833Y</v>
          </cell>
        </row>
        <row r="88">
          <cell r="B88" t="str">
            <v>佛山市定制家具设计与绿色智造工程技术研究中心</v>
          </cell>
          <cell r="C88" t="str">
            <v>佛山市祥源家具制造有限公司</v>
          </cell>
          <cell r="D88" t="str">
            <v>914406086924025525</v>
          </cell>
        </row>
        <row r="89">
          <cell r="B89" t="str">
            <v>佛山市聚四氟乙烯功能薄膜工程技术研究中心</v>
          </cell>
          <cell r="C89" t="str">
            <v>佛山慧氟高分子材料有限公司</v>
          </cell>
          <cell r="D89" t="str">
            <v>914406055591115618</v>
          </cell>
        </row>
        <row r="90">
          <cell r="B90" t="str">
            <v>佛山市光伏及储能系统工程技术研究中心</v>
          </cell>
          <cell r="C90" t="str">
            <v>广东永光新能源设计咨询有限公司</v>
          </cell>
          <cell r="D90" t="str">
            <v>91440606MA4UNPQ78Y</v>
          </cell>
        </row>
        <row r="91">
          <cell r="B91" t="str">
            <v>佛山市表面保护新材料工程技术研究中心</v>
          </cell>
          <cell r="C91" t="str">
            <v>广东创阳新材料科技有限公司</v>
          </cell>
          <cell r="D91" t="str">
            <v>91440606MA4ULEA590</v>
          </cell>
        </row>
        <row r="92">
          <cell r="B92" t="str">
            <v>佛山市智能焊管装备工程技术研究中心</v>
          </cell>
          <cell r="C92" t="str">
            <v>佛山中用自动化装备有限公司</v>
          </cell>
          <cell r="D92" t="str">
            <v>914406050901629185</v>
          </cell>
        </row>
        <row r="93">
          <cell r="B93" t="str">
            <v>佛山市中药饮片质量溯源与炮制工程技术研究中心</v>
          </cell>
          <cell r="C93" t="str">
            <v>广东慧达康制药有限公司</v>
          </cell>
          <cell r="D93" t="str">
            <v>9144030056706921XL</v>
          </cell>
        </row>
        <row r="94">
          <cell r="B94" t="str">
            <v>佛山市智能化LED驱动电源工程技术研究中心</v>
          </cell>
          <cell r="C94" t="str">
            <v>广东科谷智能科技有限公司</v>
          </cell>
          <cell r="D94" t="str">
            <v>91440605MA55H6BXXA</v>
          </cell>
        </row>
        <row r="95">
          <cell r="B95" t="str">
            <v>佛山市高性能烫金材料工程技术研究中心</v>
          </cell>
          <cell r="C95" t="str">
            <v>佛山市金镭科技有限公司</v>
          </cell>
          <cell r="D95" t="str">
            <v>91440607671586479U</v>
          </cell>
        </row>
        <row r="96">
          <cell r="B96" t="str">
            <v>佛山市袜业纺织工程技术研究中心</v>
          </cell>
          <cell r="C96" t="str">
            <v>佛山张氏织造有限公司</v>
          </cell>
          <cell r="D96" t="str">
            <v>91440605MA4UM6TX2D</v>
          </cell>
        </row>
        <row r="97">
          <cell r="B97" t="str">
            <v>佛山市智能瞬热节能健康洗电热水器工程技术研究中心</v>
          </cell>
          <cell r="C97" t="str">
            <v>广东新威博电器有限公司</v>
          </cell>
          <cell r="D97" t="str">
            <v>91440606MA56798990</v>
          </cell>
        </row>
        <row r="98">
          <cell r="B98" t="str">
            <v>佛山市印制电路板智能压合装备工程技术研究中心</v>
          </cell>
          <cell r="C98" t="str">
            <v>鼎勤科技（广东）有限公司</v>
          </cell>
          <cell r="D98" t="str">
            <v>91440605MA57UA8F76</v>
          </cell>
        </row>
        <row r="99">
          <cell r="B99" t="str">
            <v>佛山市建设工程数字化检测工程技术研究中心</v>
          </cell>
          <cell r="C99" t="str">
            <v>广东顺融检测科技股份有限公司</v>
          </cell>
          <cell r="D99" t="str">
            <v>91440606193850174R</v>
          </cell>
        </row>
        <row r="100">
          <cell r="B100" t="str">
            <v>佛山市车规级电感器工程技术研究中心</v>
          </cell>
          <cell r="C100" t="str">
            <v>广东伊戈尔智能电器有限公司</v>
          </cell>
          <cell r="D100" t="str">
            <v>91440606MA527EBE90</v>
          </cell>
        </row>
        <row r="101">
          <cell r="B101" t="str">
            <v>佛山市先进金属基复合材料工程技术研究中心</v>
          </cell>
          <cell r="C101" t="str">
            <v>材谷金带（佛山）金属复合材料有限公司</v>
          </cell>
          <cell r="D101" t="str">
            <v>91440605MA53JE1D3W</v>
          </cell>
        </row>
        <row r="102">
          <cell r="B102" t="str">
            <v>佛山市新能源电池材料工程技术研究中心</v>
          </cell>
          <cell r="C102" t="str">
            <v>广东宏璟新能源科技有限公司</v>
          </cell>
          <cell r="D102" t="str">
            <v>91440604MABNT4GY7D</v>
          </cell>
        </row>
        <row r="103">
          <cell r="B103" t="str">
            <v>佛山市钙钛矿光伏工程技术研究中心</v>
          </cell>
          <cell r="C103" t="str">
            <v>广东光晶能源科技有限公司</v>
          </cell>
          <cell r="D103" t="str">
            <v>91440605MABMYLH16G</v>
          </cell>
        </row>
        <row r="104">
          <cell r="B104" t="str">
            <v>佛山市等静压石墨制品工程技术研究中心</v>
          </cell>
          <cell r="C104" t="str">
            <v>佛山市南海区钜盛石墨制品有限公司</v>
          </cell>
          <cell r="D104" t="str">
            <v>91440605686412711C</v>
          </cell>
        </row>
        <row r="105">
          <cell r="B105" t="str">
            <v>佛山市多功能新型车灯工程技术研究中心</v>
          </cell>
          <cell r="C105" t="str">
            <v>佛山市三锦照明有限公司</v>
          </cell>
          <cell r="D105" t="str">
            <v>91440605351237368P</v>
          </cell>
        </row>
        <row r="106">
          <cell r="B106" t="str">
            <v>佛山市高性能牛仔面料工程技术研究中心</v>
          </cell>
          <cell r="C106" t="str">
            <v>佛山市冠康隆纺织有限公司</v>
          </cell>
          <cell r="D106" t="str">
            <v>91440605684432479D</v>
          </cell>
        </row>
        <row r="107">
          <cell r="B107" t="str">
            <v>佛山市家用铝箔制品工程技术研究中心</v>
          </cell>
          <cell r="C107" t="str">
            <v>佛山市美时达环保包装有限公司</v>
          </cell>
          <cell r="D107" t="str">
            <v>91440605MA4UH6A39E</v>
          </cell>
        </row>
        <row r="108">
          <cell r="B108" t="str">
            <v>佛山市新型高效催化材料工程技术研究中心</v>
          </cell>
          <cell r="C108" t="str">
            <v>佛山市菲玛斯日用品有限公司</v>
          </cell>
          <cell r="D108" t="str">
            <v>91440605MA4WND5Y4A</v>
          </cell>
        </row>
        <row r="109">
          <cell r="B109" t="str">
            <v>佛山市人机交互座椅工程技术研究中心</v>
          </cell>
          <cell r="C109" t="str">
            <v>佛山市檀林家具有限公司</v>
          </cell>
          <cell r="D109" t="str">
            <v>91440606304284516F</v>
          </cell>
        </row>
        <row r="110">
          <cell r="B110" t="str">
            <v>佛山市先进聚合物工程技术研究中心</v>
          </cell>
          <cell r="C110" t="str">
            <v>广东睿鹏材料科学有限公司</v>
          </cell>
          <cell r="D110" t="str">
            <v>91440608MA4UHGCX4Q</v>
          </cell>
        </row>
        <row r="111">
          <cell r="B111" t="str">
            <v>佛山市新能源汽车零部件工程技术研究中心</v>
          </cell>
          <cell r="C111" t="str">
            <v>佛山市雄新压铸有限公司</v>
          </cell>
          <cell r="D111" t="str">
            <v>914406055591313783</v>
          </cell>
        </row>
        <row r="112">
          <cell r="B112" t="str">
            <v>佛山市智能竞技产品智能柔性制造工程技术研究中心</v>
          </cell>
          <cell r="C112" t="str">
            <v>淦源智能科技（广东）有限公司</v>
          </cell>
          <cell r="D112" t="str">
            <v>91440606MA575LEJ15</v>
          </cell>
        </row>
        <row r="113">
          <cell r="B113" t="str">
            <v>佛山市生长因子药物制剂开发工程技术研究中心工程技术研究中心</v>
          </cell>
          <cell r="C113" t="str">
            <v>朗肽生物制药股份有限公司</v>
          </cell>
          <cell r="D113" t="str">
            <v>91440605749173878H</v>
          </cell>
        </row>
        <row r="114">
          <cell r="B114" t="str">
            <v>佛山市数字政府网络安全工程技术研究中心</v>
          </cell>
          <cell r="C114" t="str">
            <v>佛山市电子政务科技有限公司</v>
          </cell>
          <cell r="D114" t="str">
            <v>91440600MA4UNFBT5Y</v>
          </cell>
        </row>
        <row r="115">
          <cell r="B115" t="str">
            <v>佛山市环保缓冲包装材料工程技术研究中心</v>
          </cell>
          <cell r="C115" t="str">
            <v>广东省惠美庄环保科技有限公司</v>
          </cell>
          <cell r="D115" t="str">
            <v>91440606MA565GML4Q</v>
          </cell>
        </row>
        <row r="116">
          <cell r="B116" t="str">
            <v>佛山市政企数据应用安全工程技术研究中心</v>
          </cell>
          <cell r="C116" t="str">
            <v>广东禅控大数据科技有限公司</v>
          </cell>
          <cell r="D116" t="str">
            <v>91440604MA4UT2638Y</v>
          </cell>
        </row>
        <row r="117">
          <cell r="B117" t="str">
            <v>佛山市城乡建设大数据分析与应用工程技术研究中心</v>
          </cell>
          <cell r="C117" t="str">
            <v>佛山市城市规划设计研究院有限公司</v>
          </cell>
          <cell r="D117" t="str">
            <v>91440600MACBYUA501</v>
          </cell>
        </row>
        <row r="118">
          <cell r="B118" t="str">
            <v>佛山市高性能汽车发动机零配件工程技术研究中心</v>
          </cell>
          <cell r="C118" t="str">
            <v>饭野（佛山）科技有限公司</v>
          </cell>
          <cell r="D118" t="str">
            <v>9144060578123882XU</v>
          </cell>
        </row>
        <row r="119">
          <cell r="B119" t="str">
            <v>佛山市食品饮料工程技术研究中心</v>
          </cell>
          <cell r="C119" t="str">
            <v>澳泰（广东）生物科技有限公司</v>
          </cell>
          <cell r="D119" t="str">
            <v>91440600MA539X892U</v>
          </cell>
        </row>
        <row r="120">
          <cell r="B120" t="str">
            <v>佛山市智能化数字平版胶印技术工程技术研究中心</v>
          </cell>
          <cell r="C120" t="str">
            <v>佛山市傲彩包装制品有限公司</v>
          </cell>
          <cell r="D120" t="str">
            <v>91440605MA5781ATXW</v>
          </cell>
        </row>
        <row r="121">
          <cell r="B121" t="str">
            <v>佛山市柔性材料数控裁切装备工程技术研究中心</v>
          </cell>
          <cell r="C121" t="str">
            <v>广东新瑞洲数控技术有限公司</v>
          </cell>
          <cell r="D121" t="str">
            <v>91440605MA4UL24233</v>
          </cell>
        </row>
        <row r="122">
          <cell r="B122" t="str">
            <v>佛山市智能家居功能性五金工程技术研究中心</v>
          </cell>
          <cell r="C122" t="str">
            <v>广东炬森精密科技股份有限公司</v>
          </cell>
          <cell r="D122" t="str">
            <v>91440606786486398G</v>
          </cell>
        </row>
        <row r="123">
          <cell r="B123" t="str">
            <v>佛山市功能性留香组合物工程技术研究中心</v>
          </cell>
          <cell r="C123" t="str">
            <v>佛山市魔晶科技发展有限公司</v>
          </cell>
          <cell r="D123" t="str">
            <v>91440606MA547K1T6K</v>
          </cell>
        </row>
        <row r="124">
          <cell r="B124" t="str">
            <v>佛山市智能公共座椅工程技术研究中心</v>
          </cell>
          <cell r="C124" t="str">
            <v>广东郦江科创实业有限公司</v>
          </cell>
          <cell r="D124" t="str">
            <v>91440607MA53YF2K1K</v>
          </cell>
        </row>
        <row r="125">
          <cell r="B125" t="str">
            <v>佛山市热熔胶新材料工程技术研究中心</v>
          </cell>
          <cell r="C125" t="str">
            <v>广东伟旺新材料有限公司</v>
          </cell>
          <cell r="D125" t="str">
            <v>91440113675653595H</v>
          </cell>
        </row>
        <row r="126">
          <cell r="B126" t="str">
            <v>佛山市温度敏感芯片及传感器工程技术研究中心</v>
          </cell>
          <cell r="C126" t="str">
            <v>中科传感（佛山）科技有限公司</v>
          </cell>
          <cell r="D126" t="str">
            <v>91440605MA53UY654D</v>
          </cell>
        </row>
        <row r="127">
          <cell r="B127" t="str">
            <v>佛山市智能车载冰箱工程技术研究中心</v>
          </cell>
          <cell r="C127" t="str">
            <v>佛山市颐畅智能科技有限公司</v>
          </cell>
          <cell r="D127" t="str">
            <v>91440606MA7FY49G8B</v>
          </cell>
        </row>
        <row r="128">
          <cell r="B128" t="str">
            <v>佛山市咖啡智能萃取工程技术研究中心</v>
          </cell>
          <cell r="C128" t="str">
            <v>广东格米莱智能科技有限公司</v>
          </cell>
          <cell r="D128" t="str">
            <v>91440606581383264D</v>
          </cell>
        </row>
        <row r="129">
          <cell r="B129" t="str">
            <v>佛山市智能电热水器及双能速热工程技术研究中心</v>
          </cell>
          <cell r="C129" t="str">
            <v>佛山市顺德区基诺德电器制造有限公司</v>
          </cell>
          <cell r="D129" t="str">
            <v>91440606690543204L</v>
          </cell>
        </row>
        <row r="130">
          <cell r="B130" t="str">
            <v>佛山市珠宝玉石检验工程技术研究中心</v>
          </cell>
          <cell r="C130" t="str">
            <v>华南珠宝检测实验室（佛山市）有限公司</v>
          </cell>
          <cell r="D130" t="str">
            <v>91440605MA5391P34Y</v>
          </cell>
        </row>
        <row r="131">
          <cell r="B131" t="str">
            <v>佛山市高功能薄膜双向拉伸装备工程技术研究中心</v>
          </cell>
          <cell r="C131" t="str">
            <v>佛山市盟思拉伸装备有限公司</v>
          </cell>
          <cell r="D131" t="str">
            <v>91440605560897493H</v>
          </cell>
        </row>
        <row r="132">
          <cell r="B132" t="str">
            <v>佛山市新型生活穿戴产品工程技术研究中心</v>
          </cell>
          <cell r="C132" t="str">
            <v>广东恩浩内衣实业有限公司</v>
          </cell>
          <cell r="D132" t="str">
            <v>914406050795507927</v>
          </cell>
        </row>
        <row r="133">
          <cell r="B133" t="str">
            <v>佛山市人居环境及工业热泵工程技术研究中心</v>
          </cell>
          <cell r="C133" t="str">
            <v>广东美肯新能源科技有限公司</v>
          </cell>
          <cell r="D133" t="str">
            <v>91440606797763848J</v>
          </cell>
        </row>
        <row r="134">
          <cell r="B134" t="str">
            <v>佛山市多功能桌椅智能数控制造工程技术研究中心</v>
          </cell>
          <cell r="C134" t="str">
            <v>佛山市南海金贤华家具实业有限公司</v>
          </cell>
          <cell r="D134" t="str">
            <v>91440605X183403021</v>
          </cell>
        </row>
        <row r="135">
          <cell r="B135" t="str">
            <v>佛山市智能安全电梯工程技术研究中心</v>
          </cell>
          <cell r="C135" t="str">
            <v>广东亚太通尼电梯有限公司</v>
          </cell>
          <cell r="D135" t="str">
            <v>9144060034528239XW</v>
          </cell>
        </row>
        <row r="136">
          <cell r="B136" t="str">
            <v>佛山市智慧冷链工程技术研究中心</v>
          </cell>
          <cell r="C136" t="str">
            <v>理工亘舒（广东）科技有限公司</v>
          </cell>
          <cell r="D136" t="str">
            <v>91440605MA54QTGL44</v>
          </cell>
        </row>
        <row r="137">
          <cell r="B137" t="str">
            <v>佛山市陶瓷原料装备工程技术研究中心</v>
          </cell>
          <cell r="C137" t="str">
            <v>佛山市恒力泰科技有限公司</v>
          </cell>
          <cell r="D137" t="str">
            <v>91440607MA578CG434</v>
          </cell>
        </row>
        <row r="138">
          <cell r="B138" t="str">
            <v>佛山市低温除湿干化智能装备工程技术研究中心</v>
          </cell>
          <cell r="C138" t="str">
            <v>广东吉康环境系统科技有限公司</v>
          </cell>
          <cell r="D138" t="str">
            <v>91440605MA52G05R88</v>
          </cell>
        </row>
        <row r="139">
          <cell r="B139" t="str">
            <v>佛山市轨道交通零部件激光增材再制造工程技术研究中心</v>
          </cell>
          <cell r="C139" t="str">
            <v>泽高新智造（广东）科技有限公司</v>
          </cell>
          <cell r="D139" t="str">
            <v>91440605MA56L7QD7G</v>
          </cell>
        </row>
        <row r="140">
          <cell r="B140" t="str">
            <v>佛山市新能源特种漆包线工程技术研究中心</v>
          </cell>
          <cell r="C140" t="str">
            <v>广东汇锦科技有限公司</v>
          </cell>
          <cell r="D140" t="str">
            <v>91440600MA554E7T2R</v>
          </cell>
        </row>
        <row r="141">
          <cell r="B141" t="str">
            <v>佛山市水性工业防护涂层材料工程技术研究中心</v>
          </cell>
          <cell r="C141" t="str">
            <v>广东绿色大地化工有限公司</v>
          </cell>
          <cell r="D141" t="str">
            <v>914406067848842964</v>
          </cell>
        </row>
        <row r="142">
          <cell r="B142" t="str">
            <v>佛山市智能变频驱动控制工程技术研究中心</v>
          </cell>
          <cell r="C142" t="str">
            <v>佛山市钒音科技有限公司</v>
          </cell>
          <cell r="D142" t="str">
            <v>91440606MA53X2EU9L</v>
          </cell>
        </row>
        <row r="143">
          <cell r="B143" t="str">
            <v>佛山市先进道路材料工程技术研究中心</v>
          </cell>
          <cell r="C143" t="str">
            <v>华运通达科技集团有限公司</v>
          </cell>
          <cell r="D143" t="str">
            <v>91440606MA52N3Q582</v>
          </cell>
        </row>
        <row r="144">
          <cell r="B144" t="str">
            <v>佛山市农牧智能装备工程技术研究中心</v>
          </cell>
          <cell r="C144" t="str">
            <v>广东澜峰智能科技有限公司</v>
          </cell>
          <cell r="D144" t="str">
            <v>91440605MA5583FU33</v>
          </cell>
        </row>
        <row r="145">
          <cell r="B145" t="str">
            <v>佛山市石墨烯新材料工程技术研究中心</v>
          </cell>
          <cell r="C145" t="str">
            <v>广东源稀新材料科技有限公司</v>
          </cell>
          <cell r="D145" t="str">
            <v>91440604MA53B1TC4A</v>
          </cell>
        </row>
        <row r="146">
          <cell r="B146" t="str">
            <v>佛山市智能环保型家用电器工程技术研究中心</v>
          </cell>
          <cell r="C146" t="str">
            <v>广东韦奇伍德环保科技有限公司</v>
          </cell>
          <cell r="D146" t="str">
            <v>91440606351245114J</v>
          </cell>
        </row>
        <row r="147">
          <cell r="B147" t="str">
            <v>佛山市高效节能换热工程技术研究中心</v>
          </cell>
          <cell r="C147" t="str">
            <v>佛山市华鑫源节能设备有限公司</v>
          </cell>
          <cell r="D147" t="str">
            <v>914406066997613716</v>
          </cell>
        </row>
        <row r="148">
          <cell r="B148" t="str">
            <v>佛山市智慧太阳能路灯工程技术研究中心</v>
          </cell>
          <cell r="C148" t="str">
            <v>广东穗名光电有限公司</v>
          </cell>
          <cell r="D148" t="str">
            <v>914406065974059906</v>
          </cell>
        </row>
        <row r="149">
          <cell r="B149" t="str">
            <v>佛山市口腔智能设备工程技术研究中心</v>
          </cell>
          <cell r="C149" t="str">
            <v>佛山市双辉科技有限公司</v>
          </cell>
          <cell r="D149" t="str">
            <v>914406040684800125</v>
          </cell>
        </row>
        <row r="150">
          <cell r="B150" t="str">
            <v>佛山市高性能铝复合板幕墙工程技术研究中心</v>
          </cell>
          <cell r="C150" t="str">
            <v>广东凯尔城金属科技有限公司</v>
          </cell>
          <cell r="D150" t="str">
            <v>91440605MA4UHJLK3U</v>
          </cell>
        </row>
        <row r="151">
          <cell r="B151" t="str">
            <v>佛山市智能家电五金制品数控自动化加工工程技术研究中心</v>
          </cell>
          <cell r="C151" t="str">
            <v>广东金客科技有限公司</v>
          </cell>
          <cell r="D151" t="str">
            <v>91440606MA4UN8L96P</v>
          </cell>
        </row>
        <row r="152">
          <cell r="B152" t="str">
            <v>佛山市建设投资人工智能工程技术研究中心</v>
          </cell>
          <cell r="C152" t="str">
            <v>广东众图科技有限公司</v>
          </cell>
          <cell r="D152" t="str">
            <v>91440605MA4UJFJC5H</v>
          </cell>
        </row>
        <row r="153">
          <cell r="B153" t="str">
            <v>佛山市高分子材料的新型加工和应用技术工程技术研究中心</v>
          </cell>
          <cell r="C153" t="str">
            <v>佛山市南海美尔鑫汽车配件有限公司</v>
          </cell>
          <cell r="D153" t="str">
            <v>91440605778323847R</v>
          </cell>
        </row>
        <row r="154">
          <cell r="B154" t="str">
            <v>佛山市轻纺产品质量检验检测工程技术研究中心</v>
          </cell>
          <cell r="C154" t="str">
            <v>中联品检（佛山）检验技术有限公司</v>
          </cell>
          <cell r="D154" t="str">
            <v>91440605MA58E2D165</v>
          </cell>
        </row>
        <row r="155">
          <cell r="B155" t="str">
            <v>佛山市高安全节能变压器工程技术研究中心</v>
          </cell>
          <cell r="C155" t="str">
            <v>广东粤特变压器有限公司</v>
          </cell>
          <cell r="D155" t="str">
            <v>91440605694786932D</v>
          </cell>
        </row>
        <row r="156">
          <cell r="B156" t="str">
            <v>佛山市高精自动化智能机床设备工程技术研究中心</v>
          </cell>
          <cell r="C156" t="str">
            <v>广东博克斯智能机床科技有限公司</v>
          </cell>
          <cell r="D156" t="str">
            <v>91440606095272315H</v>
          </cell>
        </row>
        <row r="157">
          <cell r="B157" t="str">
            <v>佛山市改性塑料工程技术研究中心</v>
          </cell>
          <cell r="C157" t="str">
            <v>广东恒真晟新材料科技有限公司</v>
          </cell>
          <cell r="D157" t="str">
            <v>91440605MA53810N35</v>
          </cell>
        </row>
        <row r="158">
          <cell r="B158" t="str">
            <v>佛山市高性能耐用型脚轮工程技术研究中心</v>
          </cell>
          <cell r="C158" t="str">
            <v>佛山市南海金纬轮业科技有限公司</v>
          </cell>
          <cell r="D158" t="str">
            <v>91440605324819151G</v>
          </cell>
        </row>
        <row r="159">
          <cell r="B159" t="str">
            <v>佛山市车铣复合机床工程技术研究中心</v>
          </cell>
          <cell r="C159" t="str">
            <v>佛山市顺德区精弗斯数控车床制造有限公司</v>
          </cell>
          <cell r="D159" t="str">
            <v>91440606050747751J</v>
          </cell>
        </row>
        <row r="160">
          <cell r="B160" t="str">
            <v>佛山市智能立体仓储装备与系统工程技术研究中心</v>
          </cell>
          <cell r="C160" t="str">
            <v>广东威科智能装备有限公司</v>
          </cell>
          <cell r="D160" t="str">
            <v>91440605MA53BTJH8H</v>
          </cell>
        </row>
        <row r="161">
          <cell r="B161" t="str">
            <v>佛山市汽车轻量化零部件压铸工程技术研究中心</v>
          </cell>
          <cell r="C161" t="str">
            <v>广东文灿压铸科技有限公司</v>
          </cell>
          <cell r="D161" t="str">
            <v>91440605MA56QKM593</v>
          </cell>
        </row>
        <row r="162">
          <cell r="B162" t="str">
            <v>佛山市高性能环保电池工程技术研究中心</v>
          </cell>
          <cell r="C162" t="str">
            <v>松柏（广东）电池工业有限公司</v>
          </cell>
          <cell r="D162" t="str">
            <v>91440606617653693N</v>
          </cell>
        </row>
        <row r="163">
          <cell r="B163" t="str">
            <v>佛山市智能健康水净化设备工程技术研究中心</v>
          </cell>
          <cell r="C163" t="str">
            <v>广东领尚净水科技有限公司</v>
          </cell>
          <cell r="D163" t="str">
            <v>91440606MA55MWBR9L</v>
          </cell>
        </row>
        <row r="164">
          <cell r="B164" t="str">
            <v>佛山市高性能硅橡胶制品及柔性智造工程技术研究中心</v>
          </cell>
          <cell r="C164" t="str">
            <v>佛山市南海合丰橡胶制品有限公司</v>
          </cell>
          <cell r="D164" t="str">
            <v>91440605617633350A</v>
          </cell>
        </row>
        <row r="165">
          <cell r="B165" t="str">
            <v>佛山市半导体制造装备工程技术研究中心</v>
          </cell>
          <cell r="C165" t="str">
            <v>季华恒一（佛山）半导体科技有限公司</v>
          </cell>
          <cell r="D165" t="str">
            <v>91440605MA56M3HD4A</v>
          </cell>
        </row>
      </sheetData>
      <sheetData sheetId="1"/>
      <sheetData sheetId="2">
        <row r="2">
          <cell r="B2" t="str">
            <v>市工程中心名称</v>
          </cell>
          <cell r="C2" t="str">
            <v>依托单位名称</v>
          </cell>
          <cell r="D2" t="str">
            <v>所属单位下设部门（高校、医院必填）</v>
          </cell>
          <cell r="E2" t="str">
            <v>统一社会信用代码</v>
          </cell>
        </row>
        <row r="3">
          <cell r="B3" t="str">
            <v>佛山市肾衰竭精准防治与转化医学工程技术研究中心</v>
          </cell>
          <cell r="C3" t="str">
            <v>南方医科大学第八附属医院（佛山市顺德区第一人民医院）</v>
          </cell>
          <cell r="D3" t="str">
            <v>南方医科大学第八附属医院肾内科</v>
          </cell>
          <cell r="E3" t="str">
            <v>124406064560886379</v>
          </cell>
        </row>
        <row r="4">
          <cell r="B4" t="str">
            <v>佛山市人工智能放疗-介入协同优化诊疗工程技术研究中心</v>
          </cell>
          <cell r="C4" t="str">
            <v>南方医科大学第八附属医院（佛山市顺德区第一人民医院）</v>
          </cell>
          <cell r="D4" t="str">
            <v>南方医科大学第八附属医院（佛山市顺德区第一人民医院）肿瘤科</v>
          </cell>
          <cell r="E4" t="str">
            <v>124406064560886379</v>
          </cell>
        </row>
        <row r="5">
          <cell r="B5" t="str">
            <v>佛山市骨科机器人临床应用工程技术研究中心</v>
          </cell>
          <cell r="C5" t="str">
            <v>佛山复星禅诚医院</v>
          </cell>
          <cell r="D5" t="str">
            <v>骨科</v>
          </cell>
          <cell r="E5" t="str">
            <v>91440604075050512F</v>
          </cell>
        </row>
        <row r="6">
          <cell r="B6" t="str">
            <v>佛山市老年骨科医学工程技术研究中心</v>
          </cell>
          <cell r="C6" t="str">
            <v>佛山市中医院</v>
          </cell>
          <cell r="D6" t="str">
            <v>佛山市中医院关节专科</v>
          </cell>
          <cell r="E6" t="str">
            <v>12440600456074139P</v>
          </cell>
        </row>
        <row r="7">
          <cell r="B7" t="str">
            <v>佛山市呼吸与危重症疾病防治工程技术研究中心</v>
          </cell>
          <cell r="C7" t="str">
            <v>佛山市南海区人民医院（华南理工大学附属第六医院.华南理工大学第六临床学院）</v>
          </cell>
          <cell r="D7" t="str">
            <v>呼吸内科</v>
          </cell>
          <cell r="E7" t="str">
            <v>12440605708114783W</v>
          </cell>
        </row>
        <row r="8">
          <cell r="B8" t="str">
            <v>佛山市数字孪生工程技术研究中心</v>
          </cell>
          <cell r="C8" t="str">
            <v>广东东软学院</v>
          </cell>
          <cell r="D8" t="str">
            <v>数字媒体与设计学院</v>
          </cell>
          <cell r="E8" t="str">
            <v>52440000749193000D</v>
          </cell>
        </row>
        <row r="9">
          <cell r="B9" t="str">
            <v>佛山市智能坐便器工程技术研究中心</v>
          </cell>
          <cell r="C9" t="str">
            <v>佛山市质量计量监督检测中心</v>
          </cell>
          <cell r="D9" t="str">
            <v>/</v>
          </cell>
          <cell r="E9" t="str">
            <v>12440600783894863R</v>
          </cell>
        </row>
        <row r="10">
          <cell r="B10" t="str">
            <v>佛山市中医健康状态预测与智能调控工程技术研究中心</v>
          </cell>
          <cell r="C10" t="str">
            <v>佛山市南海区人民医院（华南理工大学附属第六医院.华南理工大学第六临床学院）</v>
          </cell>
          <cell r="D10" t="str">
            <v>中医治未病科</v>
          </cell>
          <cell r="E10" t="str">
            <v>12440605708114783W</v>
          </cell>
        </row>
        <row r="11">
          <cell r="B11" t="str">
            <v>佛山市神经外科精准诊疗工程技术研究中心</v>
          </cell>
          <cell r="C11" t="str">
            <v>南方医科大学第八附属医院（佛山市顺德区第一人民医院）</v>
          </cell>
          <cell r="D11" t="str">
            <v>神经外科</v>
          </cell>
          <cell r="E11" t="str">
            <v>124406064560886379</v>
          </cell>
        </row>
        <row r="12">
          <cell r="B12" t="str">
            <v>佛山市肿瘤微环境靶标与转化工程技术研究中心</v>
          </cell>
          <cell r="C12" t="str">
            <v>南方医科大学第八附属医院（佛山市顺德区第一人民医院）</v>
          </cell>
          <cell r="D12" t="str">
            <v>南方医科大学第八附属医院（佛山市顺德区第一人民医院）病理科</v>
          </cell>
          <cell r="E12" t="str">
            <v>124406064560886379</v>
          </cell>
        </row>
        <row r="13">
          <cell r="B13" t="str">
            <v>佛山市多模态视觉与人工智能协同工程技术研究中心</v>
          </cell>
          <cell r="C13" t="str">
            <v>广东轻工职业技术大学</v>
          </cell>
          <cell r="D13" t="str">
            <v>人工智能学院</v>
          </cell>
          <cell r="E13" t="str">
            <v>12440000455863013X</v>
          </cell>
        </row>
        <row r="14">
          <cell r="B14" t="str">
            <v>佛山市古树名木保护工程技术研究中心</v>
          </cell>
          <cell r="C14" t="str">
            <v>广东轻工职业技术大学</v>
          </cell>
          <cell r="D14" t="str">
            <v>生态环境技术学院</v>
          </cell>
          <cell r="E14" t="str">
            <v>12440000455863013X</v>
          </cell>
        </row>
        <row r="15">
          <cell r="B15" t="str">
            <v>佛山市听觉前庭医学工程技术研究中心</v>
          </cell>
          <cell r="C15" t="str">
            <v>南方医科大学第八附属医院（佛山市顺德区第一人民医院）</v>
          </cell>
          <cell r="D15" t="str">
            <v>南方医科大学顺德医院耳鼻咽喉头颈外科</v>
          </cell>
          <cell r="E15" t="str">
            <v>124406064560886379</v>
          </cell>
        </row>
        <row r="16">
          <cell r="B16" t="str">
            <v>佛山市智能网联车工程技术研究中心</v>
          </cell>
          <cell r="C16" t="str">
            <v>佛山职业技术学院</v>
          </cell>
          <cell r="D16" t="str">
            <v>汽车工程学院</v>
          </cell>
          <cell r="E16" t="str">
            <v>12440600456075510P</v>
          </cell>
        </row>
        <row r="17">
          <cell r="B17" t="str">
            <v>佛山市AI与遥感生态环境智慧监测工程技术研究中心</v>
          </cell>
          <cell r="C17" t="str">
            <v>广东环境保护工程职业学院</v>
          </cell>
          <cell r="D17" t="str">
            <v>环境监测学院</v>
          </cell>
          <cell r="E17" t="str">
            <v>12440000564569577P</v>
          </cell>
        </row>
        <row r="18">
          <cell r="B18" t="str">
            <v>佛山市生物多样性保护与生态恢复工程技术研究中心</v>
          </cell>
          <cell r="C18" t="str">
            <v>广东环境保护工程职业学院</v>
          </cell>
          <cell r="D18" t="str">
            <v>人居环境学院</v>
          </cell>
          <cell r="E18" t="str">
            <v>12440000564569577P</v>
          </cell>
        </row>
        <row r="19">
          <cell r="B19" t="str">
            <v>佛山市区域麻醉工程技术研究中心</v>
          </cell>
          <cell r="C19" t="str">
            <v>佛山市中医院</v>
          </cell>
          <cell r="D19" t="str">
            <v>麻醉科</v>
          </cell>
          <cell r="E19" t="str">
            <v>12440600456074139P</v>
          </cell>
        </row>
        <row r="20">
          <cell r="B20" t="str">
            <v>佛山市骨科机器人手术配合人才培育工程技术研究中心</v>
          </cell>
          <cell r="C20" t="str">
            <v>佛山市中医院</v>
          </cell>
          <cell r="D20" t="str">
            <v>佛山市中医院手术中心</v>
          </cell>
          <cell r="E20" t="str">
            <v>12440600456074139P</v>
          </cell>
        </row>
        <row r="21">
          <cell r="B21" t="str">
            <v>佛山市腹腔镜技能培训工程技术研究中心</v>
          </cell>
          <cell r="C21" t="str">
            <v>佛山市南海区人民医院（华南理工大学附属第六医院.华南理工大学第六临床学院）</v>
          </cell>
          <cell r="D21" t="str">
            <v>普通外科</v>
          </cell>
          <cell r="E21" t="str">
            <v>12440605708114783W</v>
          </cell>
        </row>
        <row r="22">
          <cell r="B22" t="str">
            <v>佛山市精准介入诊疗体系构建与心血管病防治工程技术研究中心</v>
          </cell>
          <cell r="C22" t="str">
            <v>佛山市南海区人民医院（华南理工大学附属第六医院.华南理工大学第六临床学院）</v>
          </cell>
          <cell r="D22" t="str">
            <v>心脏医学中心</v>
          </cell>
          <cell r="E22" t="str">
            <v>12440605708114783W</v>
          </cell>
        </row>
        <row r="23">
          <cell r="B23" t="str">
            <v>佛山市生殖医学工程技术研究中心</v>
          </cell>
          <cell r="C23" t="str">
            <v>广东医科大学顺德妇女儿童医院（佛山市顺德区妇幼保健院）</v>
          </cell>
          <cell r="D23" t="str">
            <v>生殖医学科</v>
          </cell>
          <cell r="E23" t="str">
            <v>12440606456084919H</v>
          </cell>
        </row>
        <row r="24">
          <cell r="B24" t="str">
            <v>佛山市老年围术期卒中医学工程技术研究中心</v>
          </cell>
          <cell r="C24" t="str">
            <v>佛山市中医院</v>
          </cell>
          <cell r="D24" t="str">
            <v>佛山市中医院脑病科</v>
          </cell>
          <cell r="E24" t="str">
            <v>12440600456074139P</v>
          </cell>
        </row>
        <row r="25">
          <cell r="B25" t="str">
            <v>佛山市临床专科护理人才培养与创新工程技术研究中心</v>
          </cell>
          <cell r="C25" t="str">
            <v>佛山市南海区人民医院（华南理工大学附属第六医院.华南理工大学第六临床学院）</v>
          </cell>
          <cell r="D25" t="str">
            <v>护理部</v>
          </cell>
          <cell r="E25" t="str">
            <v>12440605708114783W</v>
          </cell>
        </row>
        <row r="26">
          <cell r="B26" t="str">
            <v>佛山市强风暴工程技术研究中心</v>
          </cell>
          <cell r="C26" t="str">
            <v>佛山市龙卷风研究中心</v>
          </cell>
          <cell r="D26" t="str">
            <v>/</v>
          </cell>
          <cell r="E26" t="str">
            <v>124406007993861268</v>
          </cell>
        </row>
        <row r="27">
          <cell r="B27" t="str">
            <v>佛山市体外心肺复苏区域一体化工程技术研究中心</v>
          </cell>
          <cell r="C27" t="str">
            <v>南方医科大学第八附属医院（佛山市顺德区第一人民医院）</v>
          </cell>
          <cell r="D27" t="str">
            <v>南方医科大学第八附属医院重症医学科</v>
          </cell>
          <cell r="E27" t="str">
            <v>124406064560886379</v>
          </cell>
        </row>
        <row r="28">
          <cell r="B28" t="str">
            <v>佛山市工业设计工程技术研究中心</v>
          </cell>
          <cell r="C28" t="str">
            <v>佛山职业技术学院</v>
          </cell>
          <cell r="D28" t="str">
            <v>文化旅游创意学院</v>
          </cell>
          <cell r="E28" t="str">
            <v>12440600456075510P</v>
          </cell>
        </row>
        <row r="29">
          <cell r="B29" t="str">
            <v>佛山市磁共振引导聚焦超声精准无创医疗工程技术研究中心</v>
          </cell>
          <cell r="C29" t="str">
            <v>佛山市中医院</v>
          </cell>
          <cell r="D29" t="str">
            <v>医学影像科</v>
          </cell>
          <cell r="E29" t="str">
            <v>12440600456074139P</v>
          </cell>
        </row>
        <row r="30">
          <cell r="B30" t="str">
            <v>佛山市脊椎骨与关节疾病精准诊疗工程技术研究中心</v>
          </cell>
          <cell r="C30" t="str">
            <v>南方医科大学第八附属医院（佛山市顺德区第一人民医院）</v>
          </cell>
          <cell r="D30" t="str">
            <v>脊柱外科</v>
          </cell>
          <cell r="E30" t="str">
            <v>124406064560886379</v>
          </cell>
        </row>
        <row r="31">
          <cell r="B31" t="str">
            <v>佛山市现代生物育种工程技术研究中心</v>
          </cell>
          <cell r="C31" t="str">
            <v>佛山鲲鹏现代农业研究院</v>
          </cell>
          <cell r="D31" t="str">
            <v>/</v>
          </cell>
          <cell r="E31" t="str">
            <v>12440600MB2D80149R</v>
          </cell>
        </row>
        <row r="32">
          <cell r="B32" t="str">
            <v>佛山市上市药品安全性再评价与临床合理用药工程技术研究中心</v>
          </cell>
          <cell r="C32" t="str">
            <v>佛山市南海区人民医院（华南理工大学附属第六医院.华南理工大学第六临床学院）</v>
          </cell>
          <cell r="D32" t="str">
            <v>佛山市南海区人民医院药学部</v>
          </cell>
          <cell r="E32" t="str">
            <v>12440605708114783W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abSelected="1" topLeftCell="A27" workbookViewId="0">
      <selection activeCell="B37" sqref="B37"/>
    </sheetView>
  </sheetViews>
  <sheetFormatPr defaultColWidth="9" defaultRowHeight="120" customHeight="1" outlineLevelCol="5"/>
  <cols>
    <col min="1" max="1" width="7.25" customWidth="1"/>
    <col min="2" max="2" width="36.375" customWidth="1"/>
    <col min="3" max="3" width="26.375" customWidth="1"/>
    <col min="4" max="4" width="11.25" style="1" customWidth="1"/>
    <col min="5" max="5" width="11.625" style="1" customWidth="1"/>
    <col min="6" max="6" width="25.75" style="2" customWidth="1"/>
  </cols>
  <sheetData>
    <row r="1" ht="27" customHeight="1" spans="1:1">
      <c r="A1" s="15" t="s">
        <v>0</v>
      </c>
    </row>
    <row r="2" ht="60" customHeight="1" spans="1:6">
      <c r="A2" s="3" t="s">
        <v>1</v>
      </c>
      <c r="B2" s="3"/>
      <c r="C2" s="3"/>
      <c r="D2" s="3"/>
      <c r="E2" s="3"/>
      <c r="F2" s="3"/>
    </row>
    <row r="3" s="14" customFormat="1" ht="33" customHeight="1" spans="1:6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</row>
    <row r="4" s="14" customFormat="1" ht="50" customHeight="1" spans="1:6">
      <c r="A4" s="17">
        <v>1</v>
      </c>
      <c r="B4" s="18" t="s">
        <v>8</v>
      </c>
      <c r="C4" s="18" t="s">
        <v>9</v>
      </c>
      <c r="D4" s="19" t="s">
        <v>10</v>
      </c>
      <c r="E4" s="19" t="s">
        <v>11</v>
      </c>
      <c r="F4" s="17" t="str">
        <f>VLOOKUP(B4,[1]企业类!$B$2:$D$165,3,FALSE)</f>
        <v>91440600MACBYUA501</v>
      </c>
    </row>
    <row r="5" s="14" customFormat="1" ht="50" customHeight="1" spans="1:6">
      <c r="A5" s="17">
        <v>2</v>
      </c>
      <c r="B5" s="18" t="s">
        <v>12</v>
      </c>
      <c r="C5" s="18" t="s">
        <v>13</v>
      </c>
      <c r="D5" s="19" t="s">
        <v>10</v>
      </c>
      <c r="E5" s="19" t="s">
        <v>14</v>
      </c>
      <c r="F5" s="17" t="str">
        <f>VLOOKUP(B5,[1]企业类!$B$2:$D$165,3,FALSE)</f>
        <v>914406001935264036</v>
      </c>
    </row>
    <row r="6" s="14" customFormat="1" ht="50" customHeight="1" spans="1:6">
      <c r="A6" s="17">
        <v>3</v>
      </c>
      <c r="B6" s="18" t="s">
        <v>15</v>
      </c>
      <c r="C6" s="18" t="s">
        <v>16</v>
      </c>
      <c r="D6" s="19" t="s">
        <v>10</v>
      </c>
      <c r="E6" s="19" t="s">
        <v>17</v>
      </c>
      <c r="F6" s="17" t="str">
        <f>VLOOKUP(B6,[1]企业类!$B$2:$D$165,3,FALSE)</f>
        <v>91440600678841532J</v>
      </c>
    </row>
    <row r="7" s="14" customFormat="1" ht="50" customHeight="1" spans="1:6">
      <c r="A7" s="17">
        <v>4</v>
      </c>
      <c r="B7" s="20" t="s">
        <v>18</v>
      </c>
      <c r="C7" s="20" t="s">
        <v>19</v>
      </c>
      <c r="D7" s="17" t="s">
        <v>10</v>
      </c>
      <c r="E7" s="17" t="s">
        <v>20</v>
      </c>
      <c r="F7" s="17" t="str">
        <f>VLOOKUP(B7,[1]企业类!$B$2:$D$165,3,FALSE)</f>
        <v>91440604MA51701283</v>
      </c>
    </row>
    <row r="8" ht="50" customHeight="1" spans="1:6">
      <c r="A8" s="17">
        <v>5</v>
      </c>
      <c r="B8" s="20" t="s">
        <v>21</v>
      </c>
      <c r="C8" s="20" t="s">
        <v>22</v>
      </c>
      <c r="D8" s="17" t="s">
        <v>10</v>
      </c>
      <c r="E8" s="17" t="s">
        <v>23</v>
      </c>
      <c r="F8" s="17" t="str">
        <f>VLOOKUP(B8,[1]企业类!$B$2:$D$165,3,FALSE)</f>
        <v>91440604MABNT4GY7D</v>
      </c>
    </row>
    <row r="9" ht="50" customHeight="1" spans="1:6">
      <c r="A9" s="17">
        <v>6</v>
      </c>
      <c r="B9" s="20" t="s">
        <v>24</v>
      </c>
      <c r="C9" s="20" t="s">
        <v>25</v>
      </c>
      <c r="D9" s="17" t="s">
        <v>10</v>
      </c>
      <c r="E9" s="17" t="s">
        <v>26</v>
      </c>
      <c r="F9" s="17" t="str">
        <f>VLOOKUP(B9,[1]企业类!$B$2:$D$165,3,FALSE)</f>
        <v>91440604735009989L</v>
      </c>
    </row>
    <row r="10" ht="50" customHeight="1" spans="1:6">
      <c r="A10" s="17">
        <v>7</v>
      </c>
      <c r="B10" s="18" t="s">
        <v>27</v>
      </c>
      <c r="C10" s="18" t="s">
        <v>28</v>
      </c>
      <c r="D10" s="19" t="s">
        <v>29</v>
      </c>
      <c r="E10" s="19" t="s">
        <v>30</v>
      </c>
      <c r="F10" s="17" t="str">
        <f>VLOOKUP(B10,[1]企业类!$B$2:$D$165,3,FALSE)</f>
        <v>91440605MA55H6BXXA</v>
      </c>
    </row>
    <row r="11" ht="50" customHeight="1" spans="1:6">
      <c r="A11" s="17">
        <v>8</v>
      </c>
      <c r="B11" s="18" t="s">
        <v>31</v>
      </c>
      <c r="C11" s="18" t="s">
        <v>32</v>
      </c>
      <c r="D11" s="19" t="s">
        <v>29</v>
      </c>
      <c r="E11" s="19" t="s">
        <v>33</v>
      </c>
      <c r="F11" s="17" t="str">
        <f>VLOOKUP(B11,[1]企业类!$B$2:$D$165,3,FALSE)</f>
        <v>91440605MA58E2D165</v>
      </c>
    </row>
    <row r="12" ht="50" customHeight="1" spans="1:6">
      <c r="A12" s="17">
        <v>9</v>
      </c>
      <c r="B12" s="18" t="s">
        <v>34</v>
      </c>
      <c r="C12" s="18" t="s">
        <v>35</v>
      </c>
      <c r="D12" s="19" t="s">
        <v>29</v>
      </c>
      <c r="E12" s="19" t="s">
        <v>36</v>
      </c>
      <c r="F12" s="17" t="str">
        <f>VLOOKUP(B12,[1]企业类!$B$2:$D$165,3,FALSE)</f>
        <v>91440600351946201G</v>
      </c>
    </row>
    <row r="13" ht="50" customHeight="1" spans="1:6">
      <c r="A13" s="17">
        <v>10</v>
      </c>
      <c r="B13" s="20" t="s">
        <v>37</v>
      </c>
      <c r="C13" s="20" t="s">
        <v>38</v>
      </c>
      <c r="D13" s="17" t="s">
        <v>29</v>
      </c>
      <c r="E13" s="17" t="s">
        <v>39</v>
      </c>
      <c r="F13" s="17" t="str">
        <f>VLOOKUP(B13,[1]企业类!$B$2:$D$165,3,FALSE)</f>
        <v>91440605749173878H</v>
      </c>
    </row>
    <row r="14" ht="50" customHeight="1" spans="1:6">
      <c r="A14" s="17">
        <v>11</v>
      </c>
      <c r="B14" s="20" t="s">
        <v>40</v>
      </c>
      <c r="C14" s="20" t="s">
        <v>41</v>
      </c>
      <c r="D14" s="17" t="s">
        <v>29</v>
      </c>
      <c r="E14" s="17" t="s">
        <v>42</v>
      </c>
      <c r="F14" s="17" t="str">
        <f>VLOOKUP(B14,[1]企业类!$B$2:$D$165,3,FALSE)</f>
        <v>9144030056706921XL</v>
      </c>
    </row>
    <row r="15" ht="50" customHeight="1" spans="1:6">
      <c r="A15" s="17">
        <v>12</v>
      </c>
      <c r="B15" s="20" t="s">
        <v>43</v>
      </c>
      <c r="C15" s="20" t="s">
        <v>44</v>
      </c>
      <c r="D15" s="17" t="s">
        <v>29</v>
      </c>
      <c r="E15" s="17" t="s">
        <v>45</v>
      </c>
      <c r="F15" s="17" t="str">
        <f>VLOOKUP(B15,[1]企业类!$B$2:$D$165,3,FALSE)</f>
        <v>91440605MAA4K3QG29</v>
      </c>
    </row>
    <row r="16" ht="50" customHeight="1" spans="1:6">
      <c r="A16" s="17">
        <v>13</v>
      </c>
      <c r="B16" s="20" t="s">
        <v>46</v>
      </c>
      <c r="C16" s="20" t="s">
        <v>47</v>
      </c>
      <c r="D16" s="17" t="s">
        <v>29</v>
      </c>
      <c r="E16" s="17" t="s">
        <v>48</v>
      </c>
      <c r="F16" s="17" t="str">
        <f>VLOOKUP(B16,[1]企业类!$B$2:$D$165,3,FALSE)</f>
        <v>91440605MA57UA8F76</v>
      </c>
    </row>
    <row r="17" ht="50" customHeight="1" spans="1:6">
      <c r="A17" s="17">
        <v>14</v>
      </c>
      <c r="B17" s="20" t="s">
        <v>49</v>
      </c>
      <c r="C17" s="20" t="s">
        <v>50</v>
      </c>
      <c r="D17" s="17" t="s">
        <v>29</v>
      </c>
      <c r="E17" s="17" t="s">
        <v>51</v>
      </c>
      <c r="F17" s="17" t="str">
        <f>VLOOKUP(B17,[1]企业类!$B$2:$D$165,3,FALSE)</f>
        <v>91440605MAA4KE292L</v>
      </c>
    </row>
    <row r="18" ht="50" customHeight="1" spans="1:6">
      <c r="A18" s="17">
        <v>15</v>
      </c>
      <c r="B18" s="20" t="s">
        <v>52</v>
      </c>
      <c r="C18" s="20" t="s">
        <v>53</v>
      </c>
      <c r="D18" s="17" t="s">
        <v>29</v>
      </c>
      <c r="E18" s="17" t="s">
        <v>54</v>
      </c>
      <c r="F18" s="17" t="str">
        <f>VLOOKUP(B18,[1]企业类!$B$2:$D$165,3,FALSE)</f>
        <v>91440605MA56T0MMXP</v>
      </c>
    </row>
    <row r="19" ht="50" customHeight="1" spans="1:6">
      <c r="A19" s="17">
        <v>16</v>
      </c>
      <c r="B19" s="20" t="s">
        <v>55</v>
      </c>
      <c r="C19" s="20" t="s">
        <v>56</v>
      </c>
      <c r="D19" s="17" t="s">
        <v>29</v>
      </c>
      <c r="E19" s="17" t="s">
        <v>57</v>
      </c>
      <c r="F19" s="17" t="str">
        <f>VLOOKUP(B19,[1]企业类!$B$2:$D$165,3,FALSE)</f>
        <v>91440604MA55C1YL7F</v>
      </c>
    </row>
    <row r="20" ht="50" customHeight="1" spans="1:6">
      <c r="A20" s="17">
        <v>17</v>
      </c>
      <c r="B20" s="20" t="s">
        <v>58</v>
      </c>
      <c r="C20" s="20" t="s">
        <v>59</v>
      </c>
      <c r="D20" s="17" t="s">
        <v>29</v>
      </c>
      <c r="E20" s="17" t="s">
        <v>60</v>
      </c>
      <c r="F20" s="17" t="str">
        <f>VLOOKUP(B20,[1]企业类!$B$2:$D$165,3,FALSE)</f>
        <v>91440605MA56M3HD4A</v>
      </c>
    </row>
    <row r="21" ht="50" customHeight="1" spans="1:6">
      <c r="A21" s="17">
        <v>18</v>
      </c>
      <c r="B21" s="20" t="s">
        <v>61</v>
      </c>
      <c r="C21" s="20" t="s">
        <v>62</v>
      </c>
      <c r="D21" s="17" t="s">
        <v>29</v>
      </c>
      <c r="E21" s="17" t="s">
        <v>63</v>
      </c>
      <c r="F21" s="17" t="str">
        <f>VLOOKUP(B21,[1]企业类!$B$2:$D$165,3,FALSE)</f>
        <v>914406055591313783</v>
      </c>
    </row>
    <row r="22" ht="50" customHeight="1" spans="1:6">
      <c r="A22" s="17">
        <v>19</v>
      </c>
      <c r="B22" s="20" t="s">
        <v>64</v>
      </c>
      <c r="C22" s="20" t="s">
        <v>65</v>
      </c>
      <c r="D22" s="17" t="s">
        <v>29</v>
      </c>
      <c r="E22" s="17" t="s">
        <v>66</v>
      </c>
      <c r="F22" s="17" t="str">
        <f>VLOOKUP(B22,[1]企业类!$B$2:$D$165,3,FALSE)</f>
        <v>914406063512686232</v>
      </c>
    </row>
    <row r="23" ht="50" customHeight="1" spans="1:6">
      <c r="A23" s="17">
        <v>20</v>
      </c>
      <c r="B23" s="20" t="s">
        <v>67</v>
      </c>
      <c r="C23" s="20" t="s">
        <v>68</v>
      </c>
      <c r="D23" s="17" t="s">
        <v>29</v>
      </c>
      <c r="E23" s="17" t="s">
        <v>69</v>
      </c>
      <c r="F23" s="17" t="str">
        <f>VLOOKUP(B23,[1]企业类!$B$2:$D$165,3,FALSE)</f>
        <v>91440605MA52X8RR2M</v>
      </c>
    </row>
    <row r="24" ht="50" customHeight="1" spans="1:6">
      <c r="A24" s="17">
        <v>21</v>
      </c>
      <c r="B24" s="20" t="s">
        <v>70</v>
      </c>
      <c r="C24" s="20" t="s">
        <v>71</v>
      </c>
      <c r="D24" s="17" t="s">
        <v>29</v>
      </c>
      <c r="E24" s="17" t="s">
        <v>72</v>
      </c>
      <c r="F24" s="17" t="str">
        <f>VLOOKUP(B24,[1]企业类!$B$2:$D$165,3,FALSE)</f>
        <v>914406055573475386</v>
      </c>
    </row>
    <row r="25" ht="50" customHeight="1" spans="1:6">
      <c r="A25" s="17">
        <v>22</v>
      </c>
      <c r="B25" s="20" t="s">
        <v>73</v>
      </c>
      <c r="C25" s="20" t="s">
        <v>74</v>
      </c>
      <c r="D25" s="17" t="s">
        <v>29</v>
      </c>
      <c r="E25" s="17" t="s">
        <v>75</v>
      </c>
      <c r="F25" s="17" t="str">
        <f>VLOOKUP(B25,[1]企业类!$B$2:$D$165,3,FALSE)</f>
        <v>91440605560845204T</v>
      </c>
    </row>
    <row r="26" ht="50" customHeight="1" spans="1:6">
      <c r="A26" s="17">
        <v>23</v>
      </c>
      <c r="B26" s="20" t="s">
        <v>76</v>
      </c>
      <c r="C26" s="20" t="s">
        <v>77</v>
      </c>
      <c r="D26" s="17" t="s">
        <v>29</v>
      </c>
      <c r="E26" s="17" t="s">
        <v>78</v>
      </c>
      <c r="F26" s="17" t="str">
        <f>VLOOKUP(B26,[1]企业类!$B$2:$D$165,3,FALSE)</f>
        <v>91440605MA56QKM593</v>
      </c>
    </row>
    <row r="27" ht="50" customHeight="1" spans="1:6">
      <c r="A27" s="17">
        <v>24</v>
      </c>
      <c r="B27" s="20" t="s">
        <v>79</v>
      </c>
      <c r="C27" s="20" t="s">
        <v>80</v>
      </c>
      <c r="D27" s="17" t="s">
        <v>29</v>
      </c>
      <c r="E27" s="17" t="s">
        <v>81</v>
      </c>
      <c r="F27" s="17" t="str">
        <f>VLOOKUP(B27,[1]企业类!$B$2:$D$165,3,FALSE)</f>
        <v>91440605MA53BTJH8H</v>
      </c>
    </row>
    <row r="28" ht="50" customHeight="1" spans="1:6">
      <c r="A28" s="17">
        <v>25</v>
      </c>
      <c r="B28" s="20" t="s">
        <v>82</v>
      </c>
      <c r="C28" s="20" t="s">
        <v>83</v>
      </c>
      <c r="D28" s="17" t="s">
        <v>29</v>
      </c>
      <c r="E28" s="17" t="s">
        <v>84</v>
      </c>
      <c r="F28" s="17" t="str">
        <f>VLOOKUP(B28,[1]企业类!$B$2:$D$165,3,FALSE)</f>
        <v>91440605MA5747QW01</v>
      </c>
    </row>
    <row r="29" ht="50" customHeight="1" spans="1:6">
      <c r="A29" s="17">
        <v>26</v>
      </c>
      <c r="B29" s="20" t="s">
        <v>85</v>
      </c>
      <c r="C29" s="20" t="s">
        <v>86</v>
      </c>
      <c r="D29" s="17" t="s">
        <v>29</v>
      </c>
      <c r="E29" s="17" t="s">
        <v>87</v>
      </c>
      <c r="F29" s="17" t="str">
        <f>VLOOKUP(B29,[1]企业类!$B$2:$D$165,3,FALSE)</f>
        <v>91440605MA519GMW1B</v>
      </c>
    </row>
    <row r="30" ht="50" customHeight="1" spans="1:6">
      <c r="A30" s="17">
        <v>27</v>
      </c>
      <c r="B30" s="20" t="s">
        <v>88</v>
      </c>
      <c r="C30" s="20" t="s">
        <v>89</v>
      </c>
      <c r="D30" s="17" t="s">
        <v>29</v>
      </c>
      <c r="E30" s="17" t="s">
        <v>90</v>
      </c>
      <c r="F30" s="17" t="str">
        <f>VLOOKUP(B30,[1]企业类!$B$2:$D$165,3,FALSE)</f>
        <v>91440605MA55P6D06Y</v>
      </c>
    </row>
    <row r="31" ht="50" customHeight="1" spans="1:6">
      <c r="A31" s="17">
        <v>28</v>
      </c>
      <c r="B31" s="20" t="s">
        <v>91</v>
      </c>
      <c r="C31" s="20" t="s">
        <v>92</v>
      </c>
      <c r="D31" s="17" t="s">
        <v>29</v>
      </c>
      <c r="E31" s="17" t="s">
        <v>93</v>
      </c>
      <c r="F31" s="17" t="str">
        <f>VLOOKUP(B31,[1]企业类!$B$2:$D$165,3,FALSE)</f>
        <v>91440300MA5GJPL9X0</v>
      </c>
    </row>
    <row r="32" ht="50" customHeight="1" spans="1:6">
      <c r="A32" s="17">
        <v>29</v>
      </c>
      <c r="B32" s="20" t="s">
        <v>94</v>
      </c>
      <c r="C32" s="20" t="s">
        <v>95</v>
      </c>
      <c r="D32" s="17" t="s">
        <v>29</v>
      </c>
      <c r="E32" s="17" t="s">
        <v>96</v>
      </c>
      <c r="F32" s="17" t="str">
        <f>VLOOKUP(B32,[1]企业类!$B$2:$D$165,3,FALSE)</f>
        <v>91440605MA53JE1D3W</v>
      </c>
    </row>
    <row r="33" ht="50" customHeight="1" spans="1:6">
      <c r="A33" s="17">
        <v>30</v>
      </c>
      <c r="B33" s="20" t="s">
        <v>97</v>
      </c>
      <c r="C33" s="20" t="s">
        <v>98</v>
      </c>
      <c r="D33" s="17" t="s">
        <v>29</v>
      </c>
      <c r="E33" s="17" t="s">
        <v>99</v>
      </c>
      <c r="F33" s="17" t="str">
        <f>VLOOKUP(B33,[1]企业类!$B$2:$D$165,3,FALSE)</f>
        <v>91440605MA4WND5Y4A</v>
      </c>
    </row>
    <row r="34" ht="50" customHeight="1" spans="1:6">
      <c r="A34" s="17">
        <v>31</v>
      </c>
      <c r="B34" s="20" t="s">
        <v>100</v>
      </c>
      <c r="C34" s="20" t="s">
        <v>101</v>
      </c>
      <c r="D34" s="17" t="s">
        <v>29</v>
      </c>
      <c r="E34" s="17" t="s">
        <v>102</v>
      </c>
      <c r="F34" s="17" t="str">
        <f>VLOOKUP(B34,[1]企业类!$B$2:$D$165,3,FALSE)</f>
        <v>91440605778323847R</v>
      </c>
    </row>
    <row r="35" ht="50" customHeight="1" spans="1:6">
      <c r="A35" s="17">
        <v>32</v>
      </c>
      <c r="B35" s="20" t="s">
        <v>103</v>
      </c>
      <c r="C35" s="20" t="s">
        <v>104</v>
      </c>
      <c r="D35" s="17" t="s">
        <v>29</v>
      </c>
      <c r="E35" s="17" t="s">
        <v>105</v>
      </c>
      <c r="F35" s="17" t="str">
        <f>VLOOKUP(B35,[1]企业类!$B$2:$D$165,3,FALSE)</f>
        <v>914406057894237987</v>
      </c>
    </row>
    <row r="36" ht="50" customHeight="1" spans="1:6">
      <c r="A36" s="17">
        <v>33</v>
      </c>
      <c r="B36" s="20" t="s">
        <v>106</v>
      </c>
      <c r="C36" s="20" t="s">
        <v>107</v>
      </c>
      <c r="D36" s="17" t="s">
        <v>29</v>
      </c>
      <c r="E36" s="17" t="s">
        <v>108</v>
      </c>
      <c r="F36" s="17" t="str">
        <f>VLOOKUP(B36,[1]企业类!$B$2:$D$165,3,FALSE)</f>
        <v>91440605MA5166EC3R</v>
      </c>
    </row>
    <row r="37" ht="50" customHeight="1" spans="1:6">
      <c r="A37" s="17">
        <v>34</v>
      </c>
      <c r="B37" s="20" t="s">
        <v>109</v>
      </c>
      <c r="C37" s="20" t="s">
        <v>110</v>
      </c>
      <c r="D37" s="17" t="s">
        <v>29</v>
      </c>
      <c r="E37" s="17" t="s">
        <v>111</v>
      </c>
      <c r="F37" s="17" t="str">
        <f>VLOOKUP(B37,[1]企业类!$B$2:$D$165,3,FALSE)</f>
        <v>91440605MA4UM6TX2D</v>
      </c>
    </row>
    <row r="38" ht="50" customHeight="1" spans="1:6">
      <c r="A38" s="17">
        <v>35</v>
      </c>
      <c r="B38" s="18" t="s">
        <v>112</v>
      </c>
      <c r="C38" s="18" t="s">
        <v>113</v>
      </c>
      <c r="D38" s="19" t="s">
        <v>114</v>
      </c>
      <c r="E38" s="19" t="s">
        <v>115</v>
      </c>
      <c r="F38" s="17" t="str">
        <f>VLOOKUP(B38,[1]企业类!$B$2:$D$165,3,FALSE)</f>
        <v>91440606193850174R</v>
      </c>
    </row>
    <row r="39" ht="50" customHeight="1" spans="1:6">
      <c r="A39" s="17">
        <v>36</v>
      </c>
      <c r="B39" s="18" t="s">
        <v>116</v>
      </c>
      <c r="C39" s="18" t="s">
        <v>117</v>
      </c>
      <c r="D39" s="19" t="s">
        <v>114</v>
      </c>
      <c r="E39" s="19" t="s">
        <v>118</v>
      </c>
      <c r="F39" s="17" t="str">
        <f>VLOOKUP(B39,[1]企业类!$B$2:$D$165,3,FALSE)</f>
        <v>91440300MA5GHY5AXN</v>
      </c>
    </row>
    <row r="40" ht="50" customHeight="1" spans="1:6">
      <c r="A40" s="17">
        <v>37</v>
      </c>
      <c r="B40" s="18" t="s">
        <v>119</v>
      </c>
      <c r="C40" s="18" t="s">
        <v>120</v>
      </c>
      <c r="D40" s="19" t="s">
        <v>114</v>
      </c>
      <c r="E40" s="19" t="s">
        <v>121</v>
      </c>
      <c r="F40" s="17" t="str">
        <f>VLOOKUP(B40,[1]企业类!$B$2:$D$165,3,FALSE)</f>
        <v>91440606MA527EBE90</v>
      </c>
    </row>
    <row r="41" ht="50" customHeight="1" spans="1:6">
      <c r="A41" s="17">
        <v>38</v>
      </c>
      <c r="B41" s="18" t="s">
        <v>122</v>
      </c>
      <c r="C41" s="18" t="s">
        <v>123</v>
      </c>
      <c r="D41" s="19" t="s">
        <v>114</v>
      </c>
      <c r="E41" s="19" t="s">
        <v>124</v>
      </c>
      <c r="F41" s="17" t="str">
        <f>VLOOKUP(B41,[1]企业类!$B$2:$D$165,3,FALSE)</f>
        <v>914406066615058310</v>
      </c>
    </row>
    <row r="42" ht="50" customHeight="1" spans="1:6">
      <c r="A42" s="17">
        <v>39</v>
      </c>
      <c r="B42" s="18" t="s">
        <v>125</v>
      </c>
      <c r="C42" s="18" t="s">
        <v>126</v>
      </c>
      <c r="D42" s="19" t="s">
        <v>114</v>
      </c>
      <c r="E42" s="19" t="s">
        <v>127</v>
      </c>
      <c r="F42" s="17" t="str">
        <f>VLOOKUP(B42,[1]企业类!$B$2:$D$165,3,FALSE)</f>
        <v>91440606782025498D</v>
      </c>
    </row>
    <row r="43" ht="50" customHeight="1" spans="1:6">
      <c r="A43" s="17">
        <v>40</v>
      </c>
      <c r="B43" s="18" t="s">
        <v>128</v>
      </c>
      <c r="C43" s="18" t="s">
        <v>129</v>
      </c>
      <c r="D43" s="19" t="s">
        <v>114</v>
      </c>
      <c r="E43" s="19" t="s">
        <v>130</v>
      </c>
      <c r="F43" s="17" t="str">
        <f>VLOOKUP(B43,[1]企业类!$B$2:$D$165,3,FALSE)</f>
        <v>91440606MA53X2EU9L</v>
      </c>
    </row>
    <row r="44" ht="50" customHeight="1" spans="1:6">
      <c r="A44" s="17">
        <v>41</v>
      </c>
      <c r="B44" s="18" t="s">
        <v>131</v>
      </c>
      <c r="C44" s="18" t="s">
        <v>132</v>
      </c>
      <c r="D44" s="19" t="s">
        <v>114</v>
      </c>
      <c r="E44" s="19" t="s">
        <v>133</v>
      </c>
      <c r="F44" s="17" t="str">
        <f>VLOOKUP(B44,[1]企业类!$B$2:$D$165,3,FALSE)</f>
        <v>914406000537691204</v>
      </c>
    </row>
    <row r="45" ht="50" customHeight="1" spans="1:6">
      <c r="A45" s="17">
        <v>42</v>
      </c>
      <c r="B45" s="20" t="s">
        <v>134</v>
      </c>
      <c r="C45" s="20" t="s">
        <v>135</v>
      </c>
      <c r="D45" s="17" t="s">
        <v>114</v>
      </c>
      <c r="E45" s="17" t="s">
        <v>136</v>
      </c>
      <c r="F45" s="17" t="str">
        <f>VLOOKUP(B45,[1]企业类!$B$2:$D$165,3,FALSE)</f>
        <v>91440606786486398G</v>
      </c>
    </row>
    <row r="46" ht="50" customHeight="1" spans="1:6">
      <c r="A46" s="17">
        <v>43</v>
      </c>
      <c r="B46" s="20" t="s">
        <v>137</v>
      </c>
      <c r="C46" s="20" t="s">
        <v>138</v>
      </c>
      <c r="D46" s="17" t="s">
        <v>114</v>
      </c>
      <c r="E46" s="17" t="s">
        <v>139</v>
      </c>
      <c r="F46" s="17" t="str">
        <f>VLOOKUP(B46,[1]企业类!$B$2:$D$165,3,FALSE)</f>
        <v>914406066905067374</v>
      </c>
    </row>
    <row r="47" ht="50" customHeight="1" spans="1:6">
      <c r="A47" s="17">
        <v>44</v>
      </c>
      <c r="B47" s="20" t="s">
        <v>140</v>
      </c>
      <c r="C47" s="20" t="s">
        <v>141</v>
      </c>
      <c r="D47" s="17" t="s">
        <v>114</v>
      </c>
      <c r="E47" s="17" t="s">
        <v>142</v>
      </c>
      <c r="F47" s="17" t="str">
        <f>VLOOKUP(B47,[1]企业类!$B$2:$D$165,3,FALSE)</f>
        <v>91440606581383264D</v>
      </c>
    </row>
    <row r="48" ht="50" customHeight="1" spans="1:6">
      <c r="A48" s="17">
        <v>45</v>
      </c>
      <c r="B48" s="20" t="s">
        <v>143</v>
      </c>
      <c r="C48" s="20" t="s">
        <v>144</v>
      </c>
      <c r="D48" s="17" t="s">
        <v>114</v>
      </c>
      <c r="E48" s="17" t="s">
        <v>145</v>
      </c>
      <c r="F48" s="17" t="str">
        <f>VLOOKUP(B48,[1]企业类!$B$2:$D$165,3,FALSE)</f>
        <v>914406067470708677</v>
      </c>
    </row>
    <row r="49" ht="50" customHeight="1" spans="1:6">
      <c r="A49" s="17">
        <v>46</v>
      </c>
      <c r="B49" s="20" t="s">
        <v>146</v>
      </c>
      <c r="C49" s="20" t="s">
        <v>147</v>
      </c>
      <c r="D49" s="17" t="s">
        <v>114</v>
      </c>
      <c r="E49" s="17" t="s">
        <v>148</v>
      </c>
      <c r="F49" s="17" t="str">
        <f>VLOOKUP(B49,[1]企业类!$B$2:$D$165,3,FALSE)</f>
        <v>91440606MA56798990</v>
      </c>
    </row>
    <row r="50" ht="50" customHeight="1" spans="1:6">
      <c r="A50" s="17">
        <v>47</v>
      </c>
      <c r="B50" s="20" t="s">
        <v>149</v>
      </c>
      <c r="C50" s="20" t="s">
        <v>150</v>
      </c>
      <c r="D50" s="17" t="s">
        <v>114</v>
      </c>
      <c r="E50" s="17" t="s">
        <v>151</v>
      </c>
      <c r="F50" s="17" t="str">
        <f>VLOOKUP(B50,[1]企业类!$B$2:$D$165,3,FALSE)</f>
        <v>91440606696468081E</v>
      </c>
    </row>
    <row r="51" ht="50" customHeight="1" spans="1:6">
      <c r="A51" s="17">
        <v>48</v>
      </c>
      <c r="B51" s="20" t="s">
        <v>152</v>
      </c>
      <c r="C51" s="20" t="s">
        <v>153</v>
      </c>
      <c r="D51" s="17" t="s">
        <v>114</v>
      </c>
      <c r="E51" s="17" t="s">
        <v>154</v>
      </c>
      <c r="F51" s="17" t="str">
        <f>VLOOKUP(B51,[1]企业类!$B$2:$D$165,3,FALSE)</f>
        <v>914406060524210779</v>
      </c>
    </row>
    <row r="52" ht="50" customHeight="1" spans="1:6">
      <c r="A52" s="17">
        <v>49</v>
      </c>
      <c r="B52" s="20" t="s">
        <v>155</v>
      </c>
      <c r="C52" s="20" t="s">
        <v>156</v>
      </c>
      <c r="D52" s="17" t="s">
        <v>114</v>
      </c>
      <c r="E52" s="17" t="s">
        <v>157</v>
      </c>
      <c r="F52" s="17" t="str">
        <f>VLOOKUP(B52,[1]企业类!$B$2:$D$165,3,FALSE)</f>
        <v>91440606050747751J</v>
      </c>
    </row>
    <row r="53" ht="50" customHeight="1" spans="1:6">
      <c r="A53" s="17">
        <v>50</v>
      </c>
      <c r="B53" s="20" t="s">
        <v>158</v>
      </c>
      <c r="C53" s="20" t="s">
        <v>159</v>
      </c>
      <c r="D53" s="17" t="s">
        <v>114</v>
      </c>
      <c r="E53" s="17" t="s">
        <v>160</v>
      </c>
      <c r="F53" s="17" t="str">
        <f>VLOOKUP(B53,[1]企业类!$B$2:$D$165,3,FALSE)</f>
        <v>91440606MA52N3Q582</v>
      </c>
    </row>
    <row r="54" ht="50" customHeight="1" spans="1:6">
      <c r="A54" s="17">
        <v>51</v>
      </c>
      <c r="B54" s="20" t="s">
        <v>161</v>
      </c>
      <c r="C54" s="20" t="s">
        <v>162</v>
      </c>
      <c r="D54" s="17" t="s">
        <v>114</v>
      </c>
      <c r="E54" s="17" t="s">
        <v>163</v>
      </c>
      <c r="F54" s="17" t="str">
        <f>VLOOKUP(B54,[1]企业类!$B$2:$D$165,3,FALSE)</f>
        <v>91440606MA547K1T6K</v>
      </c>
    </row>
    <row r="55" ht="50" customHeight="1" spans="1:6">
      <c r="A55" s="17">
        <v>52</v>
      </c>
      <c r="B55" s="20" t="s">
        <v>164</v>
      </c>
      <c r="C55" s="20" t="s">
        <v>165</v>
      </c>
      <c r="D55" s="17" t="s">
        <v>114</v>
      </c>
      <c r="E55" s="17" t="s">
        <v>166</v>
      </c>
      <c r="F55" s="17" t="str">
        <f>VLOOKUP(B55,[1]企业类!$B$2:$D$165,3,FALSE)</f>
        <v>91440113675653595H</v>
      </c>
    </row>
    <row r="56" ht="50" customHeight="1" spans="1:6">
      <c r="A56" s="17">
        <v>53</v>
      </c>
      <c r="B56" s="20" t="s">
        <v>167</v>
      </c>
      <c r="C56" s="20" t="s">
        <v>168</v>
      </c>
      <c r="D56" s="17" t="s">
        <v>114</v>
      </c>
      <c r="E56" s="17" t="s">
        <v>169</v>
      </c>
      <c r="F56" s="17" t="str">
        <f>VLOOKUP(B56,[1]企业类!$B$2:$D$165,3,FALSE)</f>
        <v>91440606MA55MWBR9L</v>
      </c>
    </row>
    <row r="57" ht="50" customHeight="1" spans="1:6">
      <c r="A57" s="17">
        <v>54</v>
      </c>
      <c r="B57" s="20" t="s">
        <v>170</v>
      </c>
      <c r="C57" s="20" t="s">
        <v>171</v>
      </c>
      <c r="D57" s="17" t="s">
        <v>114</v>
      </c>
      <c r="E57" s="17" t="s">
        <v>172</v>
      </c>
      <c r="F57" s="17" t="str">
        <f>VLOOKUP(B57,[1]企业类!$B$2:$D$165,3,FALSE)</f>
        <v>91440400MA55UB530J</v>
      </c>
    </row>
    <row r="58" ht="50" customHeight="1" spans="1:6">
      <c r="A58" s="17">
        <v>55</v>
      </c>
      <c r="B58" s="20" t="s">
        <v>173</v>
      </c>
      <c r="C58" s="20" t="s">
        <v>174</v>
      </c>
      <c r="D58" s="17" t="s">
        <v>114</v>
      </c>
      <c r="E58" s="17" t="s">
        <v>175</v>
      </c>
      <c r="F58" s="17" t="str">
        <f>VLOOKUP(B58,[1]企业类!$B$2:$D$165,3,FALSE)</f>
        <v>91440606MA56B3R28R</v>
      </c>
    </row>
    <row r="59" ht="50" customHeight="1" spans="1:6">
      <c r="A59" s="17">
        <v>56</v>
      </c>
      <c r="B59" s="20" t="s">
        <v>176</v>
      </c>
      <c r="C59" s="20" t="s">
        <v>177</v>
      </c>
      <c r="D59" s="17" t="s">
        <v>114</v>
      </c>
      <c r="E59" s="17" t="s">
        <v>178</v>
      </c>
      <c r="F59" s="17" t="str">
        <f>VLOOKUP(B59,[1]企业类!$B$2:$D$165,3,FALSE)</f>
        <v>91440606MABMRNAQ3D</v>
      </c>
    </row>
    <row r="60" ht="50" customHeight="1" spans="1:6">
      <c r="A60" s="17">
        <v>57</v>
      </c>
      <c r="B60" s="20" t="s">
        <v>179</v>
      </c>
      <c r="C60" s="20" t="s">
        <v>180</v>
      </c>
      <c r="D60" s="17" t="s">
        <v>114</v>
      </c>
      <c r="E60" s="17" t="s">
        <v>181</v>
      </c>
      <c r="F60" s="17" t="str">
        <f>VLOOKUP(B60,[1]企业类!$B$2:$D$165,3,FALSE)</f>
        <v>91440606MA4UNPQ78Y</v>
      </c>
    </row>
    <row r="61" ht="50" customHeight="1" spans="1:6">
      <c r="A61" s="17">
        <v>58</v>
      </c>
      <c r="B61" s="20" t="s">
        <v>182</v>
      </c>
      <c r="C61" s="20" t="s">
        <v>183</v>
      </c>
      <c r="D61" s="17" t="s">
        <v>114</v>
      </c>
      <c r="E61" s="17" t="s">
        <v>184</v>
      </c>
      <c r="F61" s="17" t="str">
        <f>VLOOKUP(B61,[1]企业类!$B$2:$D$165,3,FALSE)</f>
        <v>91440608MA51UJU03U</v>
      </c>
    </row>
    <row r="62" ht="50" customHeight="1" spans="1:6">
      <c r="A62" s="17">
        <v>59</v>
      </c>
      <c r="B62" s="20" t="s">
        <v>185</v>
      </c>
      <c r="C62" s="20" t="s">
        <v>186</v>
      </c>
      <c r="D62" s="17" t="s">
        <v>114</v>
      </c>
      <c r="E62" s="17" t="s">
        <v>187</v>
      </c>
      <c r="F62" s="17" t="str">
        <f>VLOOKUP(B62,[1]企业类!$B$2:$D$165,3,FALSE)</f>
        <v>91440606MA52UPM777</v>
      </c>
    </row>
    <row r="63" ht="50" customHeight="1" spans="1:6">
      <c r="A63" s="17">
        <v>60</v>
      </c>
      <c r="B63" s="20" t="s">
        <v>188</v>
      </c>
      <c r="C63" s="20" t="s">
        <v>189</v>
      </c>
      <c r="D63" s="17" t="s">
        <v>114</v>
      </c>
      <c r="E63" s="17" t="s">
        <v>190</v>
      </c>
      <c r="F63" s="17" t="str">
        <f>VLOOKUP(B63,[1]企业类!$B$2:$D$165,3,FALSE)</f>
        <v>91440606690543204L</v>
      </c>
    </row>
    <row r="64" ht="50" customHeight="1" spans="1:6">
      <c r="A64" s="17">
        <v>61</v>
      </c>
      <c r="B64" s="20" t="s">
        <v>191</v>
      </c>
      <c r="C64" s="20" t="s">
        <v>192</v>
      </c>
      <c r="D64" s="17" t="s">
        <v>114</v>
      </c>
      <c r="E64" s="17" t="s">
        <v>193</v>
      </c>
      <c r="F64" s="17" t="str">
        <f>VLOOKUP(B64,[1]企业类!$B$2:$D$165,3,FALSE)</f>
        <v>91440606MABY0GMR24</v>
      </c>
    </row>
    <row r="65" ht="50" customHeight="1" spans="1:6">
      <c r="A65" s="17">
        <v>62</v>
      </c>
      <c r="B65" s="20" t="s">
        <v>194</v>
      </c>
      <c r="C65" s="20" t="s">
        <v>195</v>
      </c>
      <c r="D65" s="17" t="s">
        <v>196</v>
      </c>
      <c r="E65" s="17" t="s">
        <v>197</v>
      </c>
      <c r="F65" s="17" t="str">
        <f>VLOOKUP(B65,[1]企业类!$B$2:$D$165,3,FALSE)</f>
        <v>91440608MA4WBDMH8A</v>
      </c>
    </row>
    <row r="66" ht="50" customHeight="1" spans="1:6">
      <c r="A66" s="17">
        <v>63</v>
      </c>
      <c r="B66" s="20" t="s">
        <v>198</v>
      </c>
      <c r="C66" s="20" t="s">
        <v>199</v>
      </c>
      <c r="D66" s="17" t="s">
        <v>196</v>
      </c>
      <c r="E66" s="17" t="s">
        <v>200</v>
      </c>
      <c r="F66" s="17" t="str">
        <f>VLOOKUP(B66,[1]企业类!$B$2:$D$165,3,FALSE)</f>
        <v>914406086924025525</v>
      </c>
    </row>
    <row r="67" ht="50" customHeight="1" spans="1:6">
      <c r="A67" s="17">
        <v>64</v>
      </c>
      <c r="B67" s="20" t="s">
        <v>201</v>
      </c>
      <c r="C67" s="20" t="s">
        <v>202</v>
      </c>
      <c r="D67" s="17" t="s">
        <v>196</v>
      </c>
      <c r="E67" s="17" t="s">
        <v>203</v>
      </c>
      <c r="F67" s="17" t="str">
        <f>VLOOKUP(B67,[1]企业类!$B$2:$D$165,3,FALSE)</f>
        <v>91440600MA554E7T2R</v>
      </c>
    </row>
    <row r="68" ht="50" customHeight="1" spans="1:6">
      <c r="A68" s="17">
        <v>65</v>
      </c>
      <c r="B68" s="20" t="s">
        <v>204</v>
      </c>
      <c r="C68" s="20" t="s">
        <v>205</v>
      </c>
      <c r="D68" s="17" t="s">
        <v>196</v>
      </c>
      <c r="E68" s="17" t="s">
        <v>206</v>
      </c>
      <c r="F68" s="17" t="str">
        <f>VLOOKUP(B68,[1]企业类!$B$2:$D$165,3,FALSE)</f>
        <v>91440608MA4UHGCX4Q</v>
      </c>
    </row>
    <row r="69" ht="50" customHeight="1" spans="1:6">
      <c r="A69" s="17">
        <v>66</v>
      </c>
      <c r="B69" s="20" t="s">
        <v>207</v>
      </c>
      <c r="C69" s="20" t="s">
        <v>208</v>
      </c>
      <c r="D69" s="17" t="s">
        <v>196</v>
      </c>
      <c r="E69" s="17" t="s">
        <v>209</v>
      </c>
      <c r="F69" s="17" t="str">
        <f>VLOOKUP(B69,[1]企业类!$B$2:$D$165,3,FALSE)</f>
        <v>91440608MA52AHLC0Y</v>
      </c>
    </row>
    <row r="70" ht="50" customHeight="1" spans="1:6">
      <c r="A70" s="17">
        <v>67</v>
      </c>
      <c r="B70" s="20" t="s">
        <v>210</v>
      </c>
      <c r="C70" s="20" t="s">
        <v>211</v>
      </c>
      <c r="D70" s="17" t="s">
        <v>212</v>
      </c>
      <c r="E70" s="17" t="s">
        <v>213</v>
      </c>
      <c r="F70" s="17" t="str">
        <f>VLOOKUP(B70,[1]企业类!$B$2:$D$165,3,FALSE)</f>
        <v>91440607MA55CBH201</v>
      </c>
    </row>
    <row r="71" ht="26" customHeight="1" spans="1:6">
      <c r="A71" s="21" t="s">
        <v>214</v>
      </c>
      <c r="B71" s="22"/>
      <c r="C71" s="22"/>
      <c r="D71" s="22"/>
      <c r="E71" s="22"/>
      <c r="F71" s="23"/>
    </row>
  </sheetData>
  <autoFilter ref="A3:F71">
    <sortState ref="A3:F71">
      <sortCondition ref="D3:D70" customList="禅城区,南海区,顺德区,高明区,三水区"/>
    </sortState>
    <extLst/>
  </autoFilter>
  <mergeCells count="2">
    <mergeCell ref="A2:F2"/>
    <mergeCell ref="A71:F71"/>
  </mergeCells>
  <pageMargins left="0.786805555555556" right="0.786805555555556" top="0.786805555555556" bottom="0.786805555555556" header="0.511805555555556" footer="0.511805555555556"/>
  <pageSetup paperSize="9" scale="67" fitToHeight="0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opLeftCell="A10" workbookViewId="0">
      <selection activeCell="C13" sqref="C13"/>
    </sheetView>
  </sheetViews>
  <sheetFormatPr defaultColWidth="9" defaultRowHeight="14.25" outlineLevelCol="6"/>
  <cols>
    <col min="1" max="1" width="7.08333333333333" style="1" customWidth="1"/>
    <col min="2" max="2" width="33.125" customWidth="1"/>
    <col min="3" max="3" width="27.625" customWidth="1"/>
    <col min="4" max="4" width="17" customWidth="1"/>
    <col min="5" max="5" width="11.875" customWidth="1"/>
    <col min="6" max="6" width="11.75" customWidth="1"/>
    <col min="7" max="7" width="26.375" style="2" customWidth="1"/>
  </cols>
  <sheetData>
    <row r="1" ht="60" customHeight="1" spans="1:7">
      <c r="A1" s="3" t="s">
        <v>215</v>
      </c>
      <c r="B1" s="3"/>
      <c r="C1" s="3"/>
      <c r="D1" s="3"/>
      <c r="E1" s="3"/>
      <c r="F1" s="3"/>
      <c r="G1" s="3"/>
    </row>
    <row r="2" ht="55" customHeight="1" spans="1:7">
      <c r="A2" s="4" t="s">
        <v>2</v>
      </c>
      <c r="B2" s="4" t="s">
        <v>3</v>
      </c>
      <c r="C2" s="5" t="s">
        <v>4</v>
      </c>
      <c r="D2" s="5" t="s">
        <v>216</v>
      </c>
      <c r="E2" s="4" t="s">
        <v>5</v>
      </c>
      <c r="F2" s="5" t="s">
        <v>6</v>
      </c>
      <c r="G2" s="5" t="s">
        <v>7</v>
      </c>
    </row>
    <row r="3" ht="68" customHeight="1" spans="1:7">
      <c r="A3" s="6">
        <v>1</v>
      </c>
      <c r="B3" s="7" t="s">
        <v>217</v>
      </c>
      <c r="C3" s="8" t="s">
        <v>218</v>
      </c>
      <c r="D3" s="9" t="s">
        <v>219</v>
      </c>
      <c r="E3" s="6" t="s">
        <v>10</v>
      </c>
      <c r="F3" s="9" t="s">
        <v>220</v>
      </c>
      <c r="G3" s="9" t="str">
        <f>VLOOKUP(B3,[1]非企业类!$B$2:$E$32,4,FALSE)</f>
        <v>12440600456075510P</v>
      </c>
    </row>
    <row r="4" ht="68" customHeight="1" spans="1:7">
      <c r="A4" s="6">
        <v>2</v>
      </c>
      <c r="B4" s="7" t="s">
        <v>221</v>
      </c>
      <c r="C4" s="8" t="s">
        <v>222</v>
      </c>
      <c r="D4" s="9" t="s">
        <v>223</v>
      </c>
      <c r="E4" s="6" t="s">
        <v>10</v>
      </c>
      <c r="F4" s="9" t="s">
        <v>224</v>
      </c>
      <c r="G4" s="9" t="str">
        <f>VLOOKUP(B4,[1]非企业类!$B$2:$E$32,4,FALSE)</f>
        <v>12440600456074139P</v>
      </c>
    </row>
    <row r="5" ht="68" customHeight="1" spans="1:7">
      <c r="A5" s="6">
        <v>3</v>
      </c>
      <c r="B5" s="7" t="s">
        <v>225</v>
      </c>
      <c r="C5" s="8" t="s">
        <v>226</v>
      </c>
      <c r="D5" s="9" t="s">
        <v>227</v>
      </c>
      <c r="E5" s="6" t="s">
        <v>10</v>
      </c>
      <c r="F5" s="9" t="s">
        <v>228</v>
      </c>
      <c r="G5" s="9" t="s">
        <v>229</v>
      </c>
    </row>
    <row r="6" ht="68" customHeight="1" spans="1:7">
      <c r="A6" s="6">
        <v>4</v>
      </c>
      <c r="B6" s="10" t="s">
        <v>230</v>
      </c>
      <c r="C6" s="8" t="s">
        <v>231</v>
      </c>
      <c r="D6" s="9" t="s">
        <v>232</v>
      </c>
      <c r="E6" s="6" t="s">
        <v>10</v>
      </c>
      <c r="F6" s="9" t="s">
        <v>233</v>
      </c>
      <c r="G6" s="9" t="s">
        <v>234</v>
      </c>
    </row>
    <row r="7" ht="68" customHeight="1" spans="1:7">
      <c r="A7" s="6">
        <v>5</v>
      </c>
      <c r="B7" s="7" t="s">
        <v>235</v>
      </c>
      <c r="C7" s="8" t="s">
        <v>236</v>
      </c>
      <c r="D7" s="9" t="s">
        <v>237</v>
      </c>
      <c r="E7" s="6" t="s">
        <v>29</v>
      </c>
      <c r="F7" s="9" t="s">
        <v>238</v>
      </c>
      <c r="G7" s="9" t="str">
        <f>VLOOKUP(B7,[1]非企业类!$B$2:$E$32,4,FALSE)</f>
        <v>12440000455863013X</v>
      </c>
    </row>
    <row r="8" ht="68" customHeight="1" spans="1:7">
      <c r="A8" s="6">
        <v>6</v>
      </c>
      <c r="B8" s="7" t="s">
        <v>239</v>
      </c>
      <c r="C8" s="8" t="s">
        <v>236</v>
      </c>
      <c r="D8" s="9" t="s">
        <v>240</v>
      </c>
      <c r="E8" s="6" t="s">
        <v>29</v>
      </c>
      <c r="F8" s="9" t="s">
        <v>241</v>
      </c>
      <c r="G8" s="9" t="str">
        <f>VLOOKUP(B8,[1]非企业类!$B$2:$E$32,4,FALSE)</f>
        <v>12440000455863013X</v>
      </c>
    </row>
    <row r="9" ht="68" customHeight="1" spans="1:7">
      <c r="A9" s="6">
        <v>7</v>
      </c>
      <c r="B9" s="7" t="s">
        <v>242</v>
      </c>
      <c r="C9" s="8" t="s">
        <v>243</v>
      </c>
      <c r="D9" s="9" t="s">
        <v>244</v>
      </c>
      <c r="E9" s="6" t="s">
        <v>29</v>
      </c>
      <c r="F9" s="9" t="s">
        <v>245</v>
      </c>
      <c r="G9" s="9" t="str">
        <f>VLOOKUP(B9,[1]非企业类!$B$2:$E$32,4,FALSE)</f>
        <v>52440000749193000D</v>
      </c>
    </row>
    <row r="10" ht="68" customHeight="1" spans="1:7">
      <c r="A10" s="6">
        <v>8</v>
      </c>
      <c r="B10" s="7" t="s">
        <v>246</v>
      </c>
      <c r="C10" s="8" t="s">
        <v>247</v>
      </c>
      <c r="D10" s="9" t="s">
        <v>248</v>
      </c>
      <c r="E10" s="6" t="s">
        <v>29</v>
      </c>
      <c r="F10" s="9" t="s">
        <v>249</v>
      </c>
      <c r="G10" s="9" t="str">
        <f>VLOOKUP(B10,[1]非企业类!$B$2:$E$32,4,FALSE)</f>
        <v>12440000564569577P</v>
      </c>
    </row>
    <row r="11" ht="68" customHeight="1" spans="1:7">
      <c r="A11" s="6">
        <v>9</v>
      </c>
      <c r="B11" s="7" t="s">
        <v>250</v>
      </c>
      <c r="C11" s="8" t="s">
        <v>247</v>
      </c>
      <c r="D11" s="9" t="s">
        <v>251</v>
      </c>
      <c r="E11" s="6" t="s">
        <v>29</v>
      </c>
      <c r="F11" s="9" t="s">
        <v>252</v>
      </c>
      <c r="G11" s="9" t="str">
        <f>VLOOKUP(B11,[1]非企业类!$B$2:$E$32,4,FALSE)</f>
        <v>12440000564569577P</v>
      </c>
    </row>
    <row r="12" ht="84" customHeight="1" spans="1:7">
      <c r="A12" s="6">
        <v>10</v>
      </c>
      <c r="B12" s="7" t="s">
        <v>253</v>
      </c>
      <c r="C12" s="8" t="s">
        <v>254</v>
      </c>
      <c r="D12" s="9" t="s">
        <v>255</v>
      </c>
      <c r="E12" s="6" t="s">
        <v>29</v>
      </c>
      <c r="F12" s="9" t="s">
        <v>256</v>
      </c>
      <c r="G12" s="9" t="str">
        <f>VLOOKUP(B12,[1]非企业类!$B$2:$E$32,4,FALSE)</f>
        <v>12440605708114783W</v>
      </c>
    </row>
    <row r="13" ht="90" customHeight="1" spans="1:7">
      <c r="A13" s="6">
        <v>11</v>
      </c>
      <c r="B13" s="7" t="s">
        <v>257</v>
      </c>
      <c r="C13" s="8" t="s">
        <v>254</v>
      </c>
      <c r="D13" s="9" t="s">
        <v>258</v>
      </c>
      <c r="E13" s="6" t="s">
        <v>29</v>
      </c>
      <c r="F13" s="9" t="s">
        <v>259</v>
      </c>
      <c r="G13" s="9" t="str">
        <f>VLOOKUP(B13,[1]非企业类!$B$2:$E$32,4,FALSE)</f>
        <v>12440605708114783W</v>
      </c>
    </row>
    <row r="14" ht="68" customHeight="1" spans="1:7">
      <c r="A14" s="6">
        <v>12</v>
      </c>
      <c r="B14" s="7" t="s">
        <v>260</v>
      </c>
      <c r="C14" s="8" t="s">
        <v>261</v>
      </c>
      <c r="D14" s="9" t="s">
        <v>232</v>
      </c>
      <c r="E14" s="6" t="s">
        <v>29</v>
      </c>
      <c r="F14" s="9" t="s">
        <v>262</v>
      </c>
      <c r="G14" s="9" t="str">
        <f>VLOOKUP(B14,[1]非企业类!$B$2:$E$32,4,FALSE)</f>
        <v>12440600MB2D80149R</v>
      </c>
    </row>
    <row r="15" ht="68" customHeight="1" spans="1:7">
      <c r="A15" s="6">
        <v>13</v>
      </c>
      <c r="B15" s="7" t="s">
        <v>263</v>
      </c>
      <c r="C15" s="8" t="s">
        <v>264</v>
      </c>
      <c r="D15" s="9" t="s">
        <v>232</v>
      </c>
      <c r="E15" s="6" t="s">
        <v>114</v>
      </c>
      <c r="F15" s="9" t="s">
        <v>265</v>
      </c>
      <c r="G15" s="9" t="str">
        <f>VLOOKUP(B15,[1]非企业类!$B$2:$E$32,4,FALSE)</f>
        <v>124406007993861268</v>
      </c>
    </row>
    <row r="16" ht="68" customHeight="1" spans="1:7">
      <c r="A16" s="6">
        <v>14</v>
      </c>
      <c r="B16" s="7" t="s">
        <v>266</v>
      </c>
      <c r="C16" s="8" t="s">
        <v>267</v>
      </c>
      <c r="D16" s="9" t="s">
        <v>268</v>
      </c>
      <c r="E16" s="6" t="s">
        <v>114</v>
      </c>
      <c r="F16" s="9" t="s">
        <v>269</v>
      </c>
      <c r="G16" s="9" t="str">
        <f>VLOOKUP(B16,[1]非企业类!$B$2:$E$32,4,FALSE)</f>
        <v>124406064560886379</v>
      </c>
    </row>
    <row r="17" ht="68" customHeight="1" spans="1:7">
      <c r="A17" s="6">
        <v>15</v>
      </c>
      <c r="B17" s="7" t="s">
        <v>270</v>
      </c>
      <c r="C17" s="8" t="s">
        <v>267</v>
      </c>
      <c r="D17" s="9" t="s">
        <v>271</v>
      </c>
      <c r="E17" s="6" t="s">
        <v>114</v>
      </c>
      <c r="F17" s="9" t="s">
        <v>272</v>
      </c>
      <c r="G17" s="9" t="str">
        <f>VLOOKUP(B17,[1]非企业类!$B$2:$E$32,4,FALSE)</f>
        <v>124406064560886379</v>
      </c>
    </row>
    <row r="18" ht="39" customHeight="1" spans="1:7">
      <c r="A18" s="11" t="s">
        <v>273</v>
      </c>
      <c r="B18" s="12"/>
      <c r="C18" s="12"/>
      <c r="D18" s="12"/>
      <c r="E18" s="12"/>
      <c r="F18" s="12"/>
      <c r="G18" s="13"/>
    </row>
  </sheetData>
  <autoFilter ref="A2:G18">
    <sortState ref="A2:G18">
      <sortCondition ref="E3:E18" customList="禅城区,南海区,顺德区"/>
    </sortState>
    <extLst/>
  </autoFilter>
  <mergeCells count="2">
    <mergeCell ref="A1:G1"/>
    <mergeCell ref="A18:G18"/>
  </mergeCells>
  <pageMargins left="0.786805555555556" right="0.786805555555556" top="0.786805555555556" bottom="0.590277777777778" header="0.511805555555556" footer="0.511805555555556"/>
  <pageSetup paperSize="9" scale="5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企业类</vt:lpstr>
      <vt:lpstr>非企业类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梁仁滔</cp:lastModifiedBy>
  <dcterms:created xsi:type="dcterms:W3CDTF">2022-08-29T21:00:00Z</dcterms:created>
  <dcterms:modified xsi:type="dcterms:W3CDTF">2025-08-27T17:24:21Z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D5B64961569049808478261E8DE3AE74_13</vt:lpwstr>
  </property>
</Properties>
</file>